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AYUXDF93" sheetId="1" r:id="rId1"/>
  </sheets>
  <definedNames>
    <definedName name="TABLE" localSheetId="0">'AYUXDF93'!$A$2:$N$43</definedName>
    <definedName name="_xlnm.Print_Titles" localSheetId="0">'AYUXDF93'!$1:$5</definedName>
  </definedNames>
  <calcPr fullCalcOnLoad="1"/>
</workbook>
</file>

<file path=xl/sharedStrings.xml><?xml version="1.0" encoding="utf-8"?>
<sst xmlns="http://schemas.openxmlformats.org/spreadsheetml/2006/main" count="59" uniqueCount="47">
  <si>
    <t>D.F.</t>
  </si>
  <si>
    <t>CABECERA</t>
  </si>
  <si>
    <t>PAN</t>
  </si>
  <si>
    <t>PRI</t>
  </si>
  <si>
    <t>PPS</t>
  </si>
  <si>
    <t>PRD</t>
  </si>
  <si>
    <t>PFCRN</t>
  </si>
  <si>
    <t>PARM</t>
  </si>
  <si>
    <t>PDM</t>
  </si>
  <si>
    <t>PT</t>
  </si>
  <si>
    <t>PVEM</t>
  </si>
  <si>
    <t>OTROS</t>
  </si>
  <si>
    <t>NULOS</t>
  </si>
  <si>
    <t>VALIDOS</t>
  </si>
  <si>
    <t>TOTAL</t>
  </si>
  <si>
    <t>SUMA</t>
  </si>
  <si>
    <t>ATLACOMULCO</t>
  </si>
  <si>
    <t>ZUMPANGO</t>
  </si>
  <si>
    <t>NICOLAS ROMERO</t>
  </si>
  <si>
    <t>TEOTIHUACAN</t>
  </si>
  <si>
    <t>COACALCO</t>
  </si>
  <si>
    <t>TULTITLAN</t>
  </si>
  <si>
    <t>IXTLAHUACA</t>
  </si>
  <si>
    <t>ECATEPEC</t>
  </si>
  <si>
    <t>TEXCOCO</t>
  </si>
  <si>
    <t>TLALNEPANTLA</t>
  </si>
  <si>
    <t>HUIXQUILUCAN</t>
  </si>
  <si>
    <t>NEZAHUALCOYOTL</t>
  </si>
  <si>
    <t>NAUCALPAN</t>
  </si>
  <si>
    <t>VALLE DE BRAVO</t>
  </si>
  <si>
    <t>CHIMALHUACAN</t>
  </si>
  <si>
    <t>TOLUCA</t>
  </si>
  <si>
    <t>METEPEC</t>
  </si>
  <si>
    <t>VALLE DE CHALCO</t>
  </si>
  <si>
    <t>CHALCO</t>
  </si>
  <si>
    <t>TENANCINGO</t>
  </si>
  <si>
    <t>TEJUPILCO</t>
  </si>
  <si>
    <t>INSTITUTO ELECTORAL DEL ESTADO DE MEXICO</t>
  </si>
  <si>
    <t xml:space="preserve"> </t>
  </si>
  <si>
    <t>DIRECCION GENERAL</t>
  </si>
  <si>
    <t>SAN FELIPE DEL PROGRESO</t>
  </si>
  <si>
    <t>CUAUTITLAN IZCALLI</t>
  </si>
  <si>
    <t>ATIZAPAN DE ZARAGOZA</t>
  </si>
  <si>
    <t>Fuente: Comisión Estatal Electoral</t>
  </si>
  <si>
    <r>
      <t xml:space="preserve">NOTA: </t>
    </r>
    <r>
      <rPr>
        <sz val="8"/>
        <rFont val="Arial"/>
        <family val="2"/>
      </rPr>
      <t>Los porcentajes de los partidos están calculados con respecto a la votación válida.</t>
    </r>
  </si>
  <si>
    <t>Elección de Ayuntamientos 1993 por Distrito Federal</t>
  </si>
  <si>
    <t>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</si>
</sst>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6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sz val="8"/>
      <name val="Arial"/>
      <family val="2"/>
    </font>
    <font>
      <b/>
      <i/>
      <sz val="7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wrapText="1"/>
    </xf>
    <xf numFmtId="1" fontId="1" fillId="34" borderId="10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right" wrapText="1"/>
    </xf>
    <xf numFmtId="10" fontId="10" fillId="34" borderId="13" xfId="53" applyNumberFormat="1" applyFont="1" applyFill="1" applyBorder="1" applyAlignment="1">
      <alignment horizontal="right" wrapText="1"/>
    </xf>
    <xf numFmtId="1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right" vertical="center"/>
    </xf>
    <xf numFmtId="3" fontId="12" fillId="35" borderId="12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vertical="center"/>
    </xf>
    <xf numFmtId="1" fontId="11" fillId="36" borderId="12" xfId="0" applyNumberFormat="1" applyFont="1" applyFill="1" applyBorder="1" applyAlignment="1">
      <alignment horizontal="center" vertical="center"/>
    </xf>
    <xf numFmtId="1" fontId="11" fillId="36" borderId="12" xfId="0" applyNumberFormat="1" applyFont="1" applyFill="1" applyBorder="1" applyAlignment="1">
      <alignment horizontal="left" vertical="center"/>
    </xf>
    <xf numFmtId="3" fontId="11" fillId="36" borderId="12" xfId="0" applyNumberFormat="1" applyFont="1" applyFill="1" applyBorder="1" applyAlignment="1">
      <alignment horizontal="right" vertical="center"/>
    </xf>
    <xf numFmtId="3" fontId="11" fillId="36" borderId="12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914400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PageLayoutView="0" workbookViewId="0" topLeftCell="A19">
      <selection activeCell="J24" sqref="J24"/>
    </sheetView>
  </sheetViews>
  <sheetFormatPr defaultColWidth="11.421875" defaultRowHeight="12.75"/>
  <cols>
    <col min="1" max="1" width="5.00390625" style="0" customWidth="1"/>
    <col min="2" max="2" width="24.8515625" style="0" bestFit="1" customWidth="1"/>
    <col min="3" max="12" width="10.7109375" style="0" customWidth="1"/>
    <col min="13" max="13" width="10.7109375" style="1" customWidth="1"/>
    <col min="14" max="14" width="10.7109375" style="0" customWidth="1"/>
    <col min="15" max="15" width="10.7109375" style="1" customWidth="1"/>
  </cols>
  <sheetData>
    <row r="1" spans="1:15" ht="23.25">
      <c r="A1" s="3" t="s">
        <v>38</v>
      </c>
      <c r="B1" s="3"/>
      <c r="C1" s="9" t="s">
        <v>37</v>
      </c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4"/>
    </row>
    <row r="2" spans="2:15" ht="17.25" customHeight="1">
      <c r="B2" s="3"/>
      <c r="C2" s="10" t="s">
        <v>39</v>
      </c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4"/>
    </row>
    <row r="3" spans="1:15" ht="8.2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4"/>
    </row>
    <row r="4" spans="1:15" ht="15" customHeight="1">
      <c r="A4" s="6"/>
      <c r="B4" s="7"/>
      <c r="C4" s="11" t="s">
        <v>45</v>
      </c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12" t="s">
        <v>43</v>
      </c>
    </row>
    <row r="5" spans="1:15" ht="12.7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13</v>
      </c>
      <c r="N5" s="15" t="s">
        <v>12</v>
      </c>
      <c r="O5" s="15" t="s">
        <v>14</v>
      </c>
    </row>
    <row r="6" spans="1:15" s="1" customFormat="1" ht="12.75">
      <c r="A6" s="2"/>
      <c r="B6" s="16" t="s">
        <v>15</v>
      </c>
      <c r="C6" s="17">
        <f>SUM(C8:C43)</f>
        <v>430151</v>
      </c>
      <c r="D6" s="17">
        <f aca="true" t="shared" si="0" ref="D6:O6">SUM(D8:D43)</f>
        <v>1567557</v>
      </c>
      <c r="E6" s="17">
        <f t="shared" si="0"/>
        <v>44546</v>
      </c>
      <c r="F6" s="17">
        <f t="shared" si="0"/>
        <v>332680</v>
      </c>
      <c r="G6" s="17">
        <f t="shared" si="0"/>
        <v>101698</v>
      </c>
      <c r="H6" s="17">
        <f t="shared" si="0"/>
        <v>38169</v>
      </c>
      <c r="I6" s="17">
        <f t="shared" si="0"/>
        <v>32525</v>
      </c>
      <c r="J6" s="17">
        <f t="shared" si="0"/>
        <v>33324</v>
      </c>
      <c r="K6" s="17">
        <f t="shared" si="0"/>
        <v>61721</v>
      </c>
      <c r="L6" s="17">
        <f t="shared" si="0"/>
        <v>36772</v>
      </c>
      <c r="M6" s="17">
        <f t="shared" si="0"/>
        <v>2679143</v>
      </c>
      <c r="N6" s="17">
        <f t="shared" si="0"/>
        <v>149174</v>
      </c>
      <c r="O6" s="17">
        <f t="shared" si="0"/>
        <v>2828317</v>
      </c>
    </row>
    <row r="7" spans="1:15" s="1" customFormat="1" ht="12.75">
      <c r="A7" s="18"/>
      <c r="B7" s="19"/>
      <c r="C7" s="20">
        <f>C6/$M6</f>
        <v>0.16055544627517082</v>
      </c>
      <c r="D7" s="20">
        <f aca="true" t="shared" si="1" ref="D7:L7">D6/$M6</f>
        <v>0.5850964282235028</v>
      </c>
      <c r="E7" s="20">
        <f t="shared" si="1"/>
        <v>0.016626958695373856</v>
      </c>
      <c r="F7" s="20">
        <f t="shared" si="1"/>
        <v>0.12417403624965147</v>
      </c>
      <c r="G7" s="20">
        <f t="shared" si="1"/>
        <v>0.03795915335612918</v>
      </c>
      <c r="H7" s="20">
        <f t="shared" si="1"/>
        <v>0.014246719939921087</v>
      </c>
      <c r="I7" s="20">
        <f t="shared" si="1"/>
        <v>0.012140076136286865</v>
      </c>
      <c r="J7" s="20">
        <f t="shared" si="1"/>
        <v>0.012438305831379661</v>
      </c>
      <c r="K7" s="20">
        <f t="shared" si="1"/>
        <v>0.023037590751968075</v>
      </c>
      <c r="L7" s="20">
        <f t="shared" si="1"/>
        <v>0.01372528454061616</v>
      </c>
      <c r="M7" s="20">
        <f>M6/O6</f>
        <v>0.9472569729630731</v>
      </c>
      <c r="N7" s="20">
        <f>N6/O6</f>
        <v>0.05274302703692691</v>
      </c>
      <c r="O7" s="18"/>
    </row>
    <row r="8" spans="1:15" ht="12.75">
      <c r="A8" s="21">
        <v>1</v>
      </c>
      <c r="B8" s="22" t="s">
        <v>16</v>
      </c>
      <c r="C8" s="23">
        <v>12104</v>
      </c>
      <c r="D8" s="24">
        <v>58787</v>
      </c>
      <c r="E8" s="23">
        <v>844</v>
      </c>
      <c r="F8" s="23">
        <v>5912</v>
      </c>
      <c r="G8" s="23">
        <v>1029</v>
      </c>
      <c r="H8" s="23">
        <v>270</v>
      </c>
      <c r="I8" s="23">
        <v>268</v>
      </c>
      <c r="J8" s="23">
        <v>350</v>
      </c>
      <c r="K8" s="23">
        <v>436</v>
      </c>
      <c r="L8" s="25">
        <v>321</v>
      </c>
      <c r="M8" s="23">
        <f>SUM(C8,D8,E8,F8,G8,H8,I8,J8,K8,L8)</f>
        <v>80321</v>
      </c>
      <c r="N8" s="25">
        <v>4283</v>
      </c>
      <c r="O8" s="21">
        <f aca="true" t="shared" si="2" ref="O8:O43">SUM(M8,N8)</f>
        <v>84604</v>
      </c>
    </row>
    <row r="9" spans="1:15" ht="12.75">
      <c r="A9" s="26">
        <v>2</v>
      </c>
      <c r="B9" s="27" t="s">
        <v>17</v>
      </c>
      <c r="C9" s="28">
        <v>11152</v>
      </c>
      <c r="D9" s="24">
        <v>41569</v>
      </c>
      <c r="E9" s="28">
        <v>194</v>
      </c>
      <c r="F9" s="28">
        <v>20713</v>
      </c>
      <c r="G9" s="28">
        <v>309</v>
      </c>
      <c r="H9" s="28">
        <v>7743</v>
      </c>
      <c r="I9" s="28">
        <v>156</v>
      </c>
      <c r="J9" s="28">
        <v>107</v>
      </c>
      <c r="K9" s="28">
        <v>389</v>
      </c>
      <c r="L9" s="29">
        <v>940</v>
      </c>
      <c r="M9" s="28">
        <f aca="true" t="shared" si="3" ref="M9:M43">SUM(C9,D9,E9,F9,G9,H9,I9,J9,K9,L9)</f>
        <v>83272</v>
      </c>
      <c r="N9" s="29">
        <v>4651</v>
      </c>
      <c r="O9" s="26">
        <f t="shared" si="2"/>
        <v>87923</v>
      </c>
    </row>
    <row r="10" spans="1:15" ht="12.75">
      <c r="A10" s="21">
        <v>3</v>
      </c>
      <c r="B10" s="22" t="s">
        <v>40</v>
      </c>
      <c r="C10" s="23">
        <v>2355</v>
      </c>
      <c r="D10" s="24">
        <v>42252</v>
      </c>
      <c r="E10" s="23">
        <v>903</v>
      </c>
      <c r="F10" s="23">
        <v>7301</v>
      </c>
      <c r="G10" s="23">
        <v>1420</v>
      </c>
      <c r="H10" s="23">
        <v>2863</v>
      </c>
      <c r="I10" s="23">
        <v>426</v>
      </c>
      <c r="J10" s="23">
        <v>535</v>
      </c>
      <c r="K10" s="23">
        <v>229</v>
      </c>
      <c r="L10" s="25">
        <v>1040</v>
      </c>
      <c r="M10" s="23">
        <f t="shared" si="3"/>
        <v>59324</v>
      </c>
      <c r="N10" s="25">
        <v>5427</v>
      </c>
      <c r="O10" s="21">
        <f t="shared" si="2"/>
        <v>64751</v>
      </c>
    </row>
    <row r="11" spans="1:15" ht="12.75">
      <c r="A11" s="26">
        <v>4</v>
      </c>
      <c r="B11" s="27" t="s">
        <v>18</v>
      </c>
      <c r="C11" s="28">
        <v>29540</v>
      </c>
      <c r="D11" s="24">
        <v>44307</v>
      </c>
      <c r="E11" s="28">
        <v>488</v>
      </c>
      <c r="F11" s="28">
        <v>3920</v>
      </c>
      <c r="G11" s="28">
        <v>3452</v>
      </c>
      <c r="H11" s="28">
        <v>520</v>
      </c>
      <c r="I11" s="28">
        <v>1317</v>
      </c>
      <c r="J11" s="28">
        <v>649</v>
      </c>
      <c r="K11" s="28">
        <v>1324</v>
      </c>
      <c r="L11" s="29">
        <v>589</v>
      </c>
      <c r="M11" s="28">
        <f t="shared" si="3"/>
        <v>86106</v>
      </c>
      <c r="N11" s="29">
        <v>5981</v>
      </c>
      <c r="O11" s="26">
        <f t="shared" si="2"/>
        <v>92087</v>
      </c>
    </row>
    <row r="12" spans="1:15" ht="12.75">
      <c r="A12" s="21">
        <v>5</v>
      </c>
      <c r="B12" s="22" t="s">
        <v>19</v>
      </c>
      <c r="C12" s="23">
        <v>12845</v>
      </c>
      <c r="D12" s="24">
        <v>60662</v>
      </c>
      <c r="E12" s="23">
        <v>215</v>
      </c>
      <c r="F12" s="23">
        <v>16976</v>
      </c>
      <c r="G12" s="23">
        <v>2225</v>
      </c>
      <c r="H12" s="23">
        <v>204</v>
      </c>
      <c r="I12" s="23">
        <v>590</v>
      </c>
      <c r="J12" s="23">
        <v>301</v>
      </c>
      <c r="K12" s="23">
        <v>1281</v>
      </c>
      <c r="L12" s="25">
        <v>351</v>
      </c>
      <c r="M12" s="23">
        <f t="shared" si="3"/>
        <v>95650</v>
      </c>
      <c r="N12" s="25">
        <v>5814</v>
      </c>
      <c r="O12" s="21">
        <f t="shared" si="2"/>
        <v>101464</v>
      </c>
    </row>
    <row r="13" spans="1:15" ht="12.75">
      <c r="A13" s="26">
        <v>6</v>
      </c>
      <c r="B13" s="27" t="s">
        <v>20</v>
      </c>
      <c r="C13" s="28">
        <v>16153</v>
      </c>
      <c r="D13" s="24">
        <v>37781</v>
      </c>
      <c r="E13" s="28">
        <v>584</v>
      </c>
      <c r="F13" s="28">
        <v>10785</v>
      </c>
      <c r="G13" s="28">
        <v>1564</v>
      </c>
      <c r="H13" s="28">
        <v>1526</v>
      </c>
      <c r="I13" s="28">
        <v>830</v>
      </c>
      <c r="J13" s="28">
        <v>418</v>
      </c>
      <c r="K13" s="28">
        <v>2002</v>
      </c>
      <c r="L13" s="29">
        <v>80</v>
      </c>
      <c r="M13" s="28">
        <f t="shared" si="3"/>
        <v>71723</v>
      </c>
      <c r="N13" s="29">
        <v>3194</v>
      </c>
      <c r="O13" s="26">
        <f t="shared" si="2"/>
        <v>74917</v>
      </c>
    </row>
    <row r="14" spans="1:15" ht="12.75">
      <c r="A14" s="21">
        <v>7</v>
      </c>
      <c r="B14" s="22" t="s">
        <v>41</v>
      </c>
      <c r="C14" s="23">
        <v>27741</v>
      </c>
      <c r="D14" s="24">
        <v>54383</v>
      </c>
      <c r="E14" s="23">
        <v>1805</v>
      </c>
      <c r="F14" s="23">
        <v>7399</v>
      </c>
      <c r="G14" s="23">
        <v>1963</v>
      </c>
      <c r="H14" s="23">
        <v>713</v>
      </c>
      <c r="I14" s="23">
        <v>702</v>
      </c>
      <c r="J14" s="23">
        <v>757</v>
      </c>
      <c r="K14" s="23">
        <v>2903</v>
      </c>
      <c r="L14" s="25">
        <v>4865</v>
      </c>
      <c r="M14" s="23">
        <f t="shared" si="3"/>
        <v>103231</v>
      </c>
      <c r="N14" s="25">
        <v>5470</v>
      </c>
      <c r="O14" s="21">
        <f t="shared" si="2"/>
        <v>108701</v>
      </c>
    </row>
    <row r="15" spans="1:15" ht="12.75">
      <c r="A15" s="26">
        <v>8</v>
      </c>
      <c r="B15" s="27" t="s">
        <v>21</v>
      </c>
      <c r="C15" s="28">
        <v>22283</v>
      </c>
      <c r="D15" s="24">
        <v>44841</v>
      </c>
      <c r="E15" s="28">
        <v>400</v>
      </c>
      <c r="F15" s="28">
        <v>10598</v>
      </c>
      <c r="G15" s="28">
        <v>1777</v>
      </c>
      <c r="H15" s="28">
        <v>1900</v>
      </c>
      <c r="I15" s="28">
        <v>791</v>
      </c>
      <c r="J15" s="28">
        <v>212</v>
      </c>
      <c r="K15" s="28">
        <v>2069</v>
      </c>
      <c r="L15" s="29">
        <v>307</v>
      </c>
      <c r="M15" s="28">
        <f t="shared" si="3"/>
        <v>85178</v>
      </c>
      <c r="N15" s="29">
        <v>4048</v>
      </c>
      <c r="O15" s="26">
        <f t="shared" si="2"/>
        <v>89226</v>
      </c>
    </row>
    <row r="16" spans="1:15" ht="12.75">
      <c r="A16" s="21">
        <v>9</v>
      </c>
      <c r="B16" s="22" t="s">
        <v>22</v>
      </c>
      <c r="C16" s="23">
        <v>2153</v>
      </c>
      <c r="D16" s="24">
        <v>52258</v>
      </c>
      <c r="E16" s="23">
        <v>3917</v>
      </c>
      <c r="F16" s="23">
        <v>7070</v>
      </c>
      <c r="G16" s="23">
        <v>3636</v>
      </c>
      <c r="H16" s="23">
        <v>621</v>
      </c>
      <c r="I16" s="23">
        <v>302</v>
      </c>
      <c r="J16" s="23">
        <v>658</v>
      </c>
      <c r="K16" s="23">
        <v>658</v>
      </c>
      <c r="L16" s="25">
        <v>496</v>
      </c>
      <c r="M16" s="23">
        <f t="shared" si="3"/>
        <v>71769</v>
      </c>
      <c r="N16" s="25">
        <v>3763</v>
      </c>
      <c r="O16" s="21">
        <f t="shared" si="2"/>
        <v>75532</v>
      </c>
    </row>
    <row r="17" spans="1:15" ht="12.75">
      <c r="A17" s="26">
        <v>10</v>
      </c>
      <c r="B17" s="27" t="s">
        <v>23</v>
      </c>
      <c r="C17" s="28">
        <v>12755</v>
      </c>
      <c r="D17" s="24">
        <v>40395</v>
      </c>
      <c r="E17" s="28">
        <v>932</v>
      </c>
      <c r="F17" s="28">
        <v>9508</v>
      </c>
      <c r="G17" s="28">
        <v>2565</v>
      </c>
      <c r="H17" s="28">
        <v>1283</v>
      </c>
      <c r="I17" s="28">
        <v>1755</v>
      </c>
      <c r="J17" s="28">
        <v>791</v>
      </c>
      <c r="K17" s="28">
        <v>1838</v>
      </c>
      <c r="L17" s="29">
        <v>70</v>
      </c>
      <c r="M17" s="28">
        <f t="shared" si="3"/>
        <v>71892</v>
      </c>
      <c r="N17" s="29">
        <v>5499</v>
      </c>
      <c r="O17" s="26">
        <f t="shared" si="2"/>
        <v>77391</v>
      </c>
    </row>
    <row r="18" spans="1:15" ht="12.75">
      <c r="A18" s="21">
        <v>11</v>
      </c>
      <c r="B18" s="22" t="s">
        <v>23</v>
      </c>
      <c r="C18" s="23">
        <v>9998</v>
      </c>
      <c r="D18" s="24">
        <v>40174</v>
      </c>
      <c r="E18" s="23">
        <v>1090</v>
      </c>
      <c r="F18" s="23">
        <v>8249</v>
      </c>
      <c r="G18" s="23">
        <v>3618</v>
      </c>
      <c r="H18" s="23">
        <v>970</v>
      </c>
      <c r="I18" s="23">
        <v>1376</v>
      </c>
      <c r="J18" s="23">
        <v>962</v>
      </c>
      <c r="K18" s="23">
        <v>2065</v>
      </c>
      <c r="L18" s="25">
        <v>531</v>
      </c>
      <c r="M18" s="23">
        <f t="shared" si="3"/>
        <v>69033</v>
      </c>
      <c r="N18" s="25">
        <v>4910</v>
      </c>
      <c r="O18" s="21">
        <f t="shared" si="2"/>
        <v>73943</v>
      </c>
    </row>
    <row r="19" spans="1:15" ht="12.75">
      <c r="A19" s="26">
        <v>12</v>
      </c>
      <c r="B19" s="27" t="s">
        <v>24</v>
      </c>
      <c r="C19" s="28">
        <v>12801</v>
      </c>
      <c r="D19" s="24">
        <v>51738</v>
      </c>
      <c r="E19" s="28">
        <v>1009</v>
      </c>
      <c r="F19" s="28">
        <v>26258</v>
      </c>
      <c r="G19" s="28">
        <v>2929</v>
      </c>
      <c r="H19" s="28">
        <v>687</v>
      </c>
      <c r="I19" s="28">
        <v>609</v>
      </c>
      <c r="J19" s="28">
        <v>520</v>
      </c>
      <c r="K19" s="28">
        <v>1370</v>
      </c>
      <c r="L19" s="29">
        <v>226</v>
      </c>
      <c r="M19" s="28">
        <f t="shared" si="3"/>
        <v>98147</v>
      </c>
      <c r="N19" s="29">
        <v>4331</v>
      </c>
      <c r="O19" s="26">
        <f t="shared" si="2"/>
        <v>102478</v>
      </c>
    </row>
    <row r="20" spans="1:15" ht="12.75">
      <c r="A20" s="21">
        <v>13</v>
      </c>
      <c r="B20" s="22" t="s">
        <v>23</v>
      </c>
      <c r="C20" s="23">
        <v>9042</v>
      </c>
      <c r="D20" s="24">
        <v>40183</v>
      </c>
      <c r="E20" s="23">
        <v>897</v>
      </c>
      <c r="F20" s="23">
        <v>8567</v>
      </c>
      <c r="G20" s="23">
        <v>4848</v>
      </c>
      <c r="H20" s="23">
        <v>991</v>
      </c>
      <c r="I20" s="23">
        <v>1068</v>
      </c>
      <c r="J20" s="23">
        <v>717</v>
      </c>
      <c r="K20" s="23">
        <v>1816</v>
      </c>
      <c r="L20" s="25">
        <v>68</v>
      </c>
      <c r="M20" s="23">
        <f t="shared" si="3"/>
        <v>68197</v>
      </c>
      <c r="N20" s="25">
        <v>5506</v>
      </c>
      <c r="O20" s="21">
        <f t="shared" si="2"/>
        <v>73703</v>
      </c>
    </row>
    <row r="21" spans="1:15" ht="12.75">
      <c r="A21" s="26">
        <v>14</v>
      </c>
      <c r="B21" s="27" t="s">
        <v>42</v>
      </c>
      <c r="C21" s="28">
        <v>26131</v>
      </c>
      <c r="D21" s="24">
        <v>44862</v>
      </c>
      <c r="E21" s="28">
        <v>498</v>
      </c>
      <c r="F21" s="28">
        <v>6595</v>
      </c>
      <c r="G21" s="28">
        <v>5039</v>
      </c>
      <c r="H21" s="28">
        <v>469</v>
      </c>
      <c r="I21" s="28">
        <v>705</v>
      </c>
      <c r="J21" s="28">
        <v>529</v>
      </c>
      <c r="K21" s="28">
        <v>1468</v>
      </c>
      <c r="L21" s="29">
        <v>52</v>
      </c>
      <c r="M21" s="28">
        <f t="shared" si="3"/>
        <v>86348</v>
      </c>
      <c r="N21" s="29">
        <v>2621</v>
      </c>
      <c r="O21" s="26">
        <f t="shared" si="2"/>
        <v>88969</v>
      </c>
    </row>
    <row r="22" spans="1:15" ht="12.75">
      <c r="A22" s="21">
        <v>15</v>
      </c>
      <c r="B22" s="22" t="s">
        <v>25</v>
      </c>
      <c r="C22" s="23">
        <v>13627</v>
      </c>
      <c r="D22" s="24">
        <v>38813</v>
      </c>
      <c r="E22" s="23">
        <v>522</v>
      </c>
      <c r="F22" s="23">
        <v>6227</v>
      </c>
      <c r="G22" s="23">
        <v>1918</v>
      </c>
      <c r="H22" s="23">
        <v>441</v>
      </c>
      <c r="I22" s="23">
        <v>895</v>
      </c>
      <c r="J22" s="23">
        <v>436</v>
      </c>
      <c r="K22" s="23">
        <v>1752</v>
      </c>
      <c r="L22" s="25">
        <v>33</v>
      </c>
      <c r="M22" s="23">
        <f t="shared" si="3"/>
        <v>64664</v>
      </c>
      <c r="N22" s="25">
        <v>2046</v>
      </c>
      <c r="O22" s="21">
        <f t="shared" si="2"/>
        <v>66710</v>
      </c>
    </row>
    <row r="23" spans="1:15" ht="12.75">
      <c r="A23" s="26">
        <v>16</v>
      </c>
      <c r="B23" s="27" t="s">
        <v>25</v>
      </c>
      <c r="C23" s="28">
        <v>7276</v>
      </c>
      <c r="D23" s="24">
        <v>34087</v>
      </c>
      <c r="E23" s="28">
        <v>1020</v>
      </c>
      <c r="F23" s="28">
        <v>6914</v>
      </c>
      <c r="G23" s="28">
        <v>2234</v>
      </c>
      <c r="H23" s="28">
        <v>651</v>
      </c>
      <c r="I23" s="28">
        <v>1084</v>
      </c>
      <c r="J23" s="28">
        <v>441</v>
      </c>
      <c r="K23" s="28">
        <v>1254</v>
      </c>
      <c r="L23" s="29">
        <v>91</v>
      </c>
      <c r="M23" s="28">
        <f t="shared" si="3"/>
        <v>55052</v>
      </c>
      <c r="N23" s="29">
        <v>1944</v>
      </c>
      <c r="O23" s="26">
        <f t="shared" si="2"/>
        <v>56996</v>
      </c>
    </row>
    <row r="24" spans="1:15" ht="12.75">
      <c r="A24" s="21">
        <v>17</v>
      </c>
      <c r="B24" s="22" t="s">
        <v>23</v>
      </c>
      <c r="C24" s="23">
        <v>8533</v>
      </c>
      <c r="D24" s="24">
        <v>37585</v>
      </c>
      <c r="E24" s="23">
        <v>979</v>
      </c>
      <c r="F24" s="23">
        <v>8869</v>
      </c>
      <c r="G24" s="23">
        <v>5456</v>
      </c>
      <c r="H24" s="23">
        <v>1111</v>
      </c>
      <c r="I24" s="23">
        <v>968</v>
      </c>
      <c r="J24" s="23">
        <v>849</v>
      </c>
      <c r="K24" s="23">
        <v>2023</v>
      </c>
      <c r="L24" s="25">
        <v>578</v>
      </c>
      <c r="M24" s="23">
        <f t="shared" si="3"/>
        <v>66951</v>
      </c>
      <c r="N24" s="25">
        <v>6576</v>
      </c>
      <c r="O24" s="21">
        <f t="shared" si="2"/>
        <v>73527</v>
      </c>
    </row>
    <row r="25" spans="1:15" ht="12.75">
      <c r="A25" s="26">
        <v>18</v>
      </c>
      <c r="B25" s="27" t="s">
        <v>26</v>
      </c>
      <c r="C25" s="28">
        <v>7950</v>
      </c>
      <c r="D25" s="24">
        <v>35789</v>
      </c>
      <c r="E25" s="28">
        <v>5273</v>
      </c>
      <c r="F25" s="28">
        <v>5367</v>
      </c>
      <c r="G25" s="28">
        <v>1323</v>
      </c>
      <c r="H25" s="28">
        <v>399</v>
      </c>
      <c r="I25" s="28">
        <v>1470</v>
      </c>
      <c r="J25" s="28">
        <v>407</v>
      </c>
      <c r="K25" s="28">
        <v>996</v>
      </c>
      <c r="L25" s="29">
        <v>484</v>
      </c>
      <c r="M25" s="28">
        <f t="shared" si="3"/>
        <v>59458</v>
      </c>
      <c r="N25" s="29">
        <v>3121</v>
      </c>
      <c r="O25" s="26">
        <f t="shared" si="2"/>
        <v>62579</v>
      </c>
    </row>
    <row r="26" spans="1:15" ht="12.75">
      <c r="A26" s="21">
        <v>19</v>
      </c>
      <c r="B26" s="22" t="s">
        <v>25</v>
      </c>
      <c r="C26" s="23">
        <v>14014</v>
      </c>
      <c r="D26" s="24">
        <v>30966</v>
      </c>
      <c r="E26" s="23">
        <v>477</v>
      </c>
      <c r="F26" s="23">
        <v>5753</v>
      </c>
      <c r="G26" s="23">
        <v>1292</v>
      </c>
      <c r="H26" s="23">
        <v>533</v>
      </c>
      <c r="I26" s="23">
        <v>877</v>
      </c>
      <c r="J26" s="23">
        <v>384</v>
      </c>
      <c r="K26" s="23">
        <v>1788</v>
      </c>
      <c r="L26" s="25">
        <v>36</v>
      </c>
      <c r="M26" s="23">
        <f t="shared" si="3"/>
        <v>56120</v>
      </c>
      <c r="N26" s="25">
        <v>1976</v>
      </c>
      <c r="O26" s="21">
        <f t="shared" si="2"/>
        <v>58096</v>
      </c>
    </row>
    <row r="27" spans="1:15" ht="12.75">
      <c r="A27" s="26">
        <v>20</v>
      </c>
      <c r="B27" s="27" t="s">
        <v>27</v>
      </c>
      <c r="C27" s="28">
        <v>7078</v>
      </c>
      <c r="D27" s="24">
        <v>37315</v>
      </c>
      <c r="E27" s="28">
        <v>878</v>
      </c>
      <c r="F27" s="28">
        <v>9417</v>
      </c>
      <c r="G27" s="28">
        <v>4256</v>
      </c>
      <c r="H27" s="28">
        <v>1027</v>
      </c>
      <c r="I27" s="28">
        <v>745</v>
      </c>
      <c r="J27" s="28">
        <v>732</v>
      </c>
      <c r="K27" s="28">
        <v>2248</v>
      </c>
      <c r="L27" s="29">
        <v>71</v>
      </c>
      <c r="M27" s="28">
        <f t="shared" si="3"/>
        <v>63767</v>
      </c>
      <c r="N27" s="29">
        <v>1992</v>
      </c>
      <c r="O27" s="26">
        <f t="shared" si="2"/>
        <v>65759</v>
      </c>
    </row>
    <row r="28" spans="1:15" ht="12.75">
      <c r="A28" s="21">
        <v>21</v>
      </c>
      <c r="B28" s="22" t="s">
        <v>28</v>
      </c>
      <c r="C28" s="23">
        <v>22639</v>
      </c>
      <c r="D28" s="24">
        <v>30775</v>
      </c>
      <c r="E28" s="23">
        <v>459</v>
      </c>
      <c r="F28" s="23">
        <v>3430</v>
      </c>
      <c r="G28" s="23">
        <v>540</v>
      </c>
      <c r="H28" s="23">
        <v>462</v>
      </c>
      <c r="I28" s="23">
        <v>573</v>
      </c>
      <c r="J28" s="23">
        <v>1862</v>
      </c>
      <c r="K28" s="23">
        <v>1500</v>
      </c>
      <c r="L28" s="25">
        <v>64</v>
      </c>
      <c r="M28" s="23">
        <f t="shared" si="3"/>
        <v>62304</v>
      </c>
      <c r="N28" s="25">
        <v>1544</v>
      </c>
      <c r="O28" s="21">
        <f t="shared" si="2"/>
        <v>63848</v>
      </c>
    </row>
    <row r="29" spans="1:15" ht="12.75">
      <c r="A29" s="26">
        <v>22</v>
      </c>
      <c r="B29" s="27" t="s">
        <v>28</v>
      </c>
      <c r="C29" s="28">
        <v>12369</v>
      </c>
      <c r="D29" s="24">
        <v>36311</v>
      </c>
      <c r="E29" s="28">
        <v>1136</v>
      </c>
      <c r="F29" s="28">
        <v>5668</v>
      </c>
      <c r="G29" s="28">
        <v>1592</v>
      </c>
      <c r="H29" s="28">
        <v>746</v>
      </c>
      <c r="I29" s="28">
        <v>966</v>
      </c>
      <c r="J29" s="28">
        <v>3278</v>
      </c>
      <c r="K29" s="28">
        <v>1890</v>
      </c>
      <c r="L29" s="29">
        <v>32</v>
      </c>
      <c r="M29" s="28">
        <f t="shared" si="3"/>
        <v>63988</v>
      </c>
      <c r="N29" s="29">
        <v>2300</v>
      </c>
      <c r="O29" s="26">
        <f t="shared" si="2"/>
        <v>66288</v>
      </c>
    </row>
    <row r="30" spans="1:15" ht="12.75">
      <c r="A30" s="21">
        <v>23</v>
      </c>
      <c r="B30" s="22" t="s">
        <v>29</v>
      </c>
      <c r="C30" s="23">
        <v>6350</v>
      </c>
      <c r="D30" s="24">
        <v>48155</v>
      </c>
      <c r="E30" s="23">
        <v>1453</v>
      </c>
      <c r="F30" s="23">
        <v>6103</v>
      </c>
      <c r="G30" s="23">
        <v>3272</v>
      </c>
      <c r="H30" s="23">
        <v>360</v>
      </c>
      <c r="I30" s="23">
        <v>1909</v>
      </c>
      <c r="J30" s="23">
        <v>837</v>
      </c>
      <c r="K30" s="23">
        <v>604</v>
      </c>
      <c r="L30" s="25">
        <v>220</v>
      </c>
      <c r="M30" s="23">
        <f t="shared" si="3"/>
        <v>69263</v>
      </c>
      <c r="N30" s="25">
        <v>4443</v>
      </c>
      <c r="O30" s="21">
        <f t="shared" si="2"/>
        <v>73706</v>
      </c>
    </row>
    <row r="31" spans="1:15" ht="12.75">
      <c r="A31" s="26">
        <v>24</v>
      </c>
      <c r="B31" s="27" t="s">
        <v>28</v>
      </c>
      <c r="C31" s="28">
        <v>9646</v>
      </c>
      <c r="D31" s="24">
        <v>38504</v>
      </c>
      <c r="E31" s="28">
        <v>1098</v>
      </c>
      <c r="F31" s="28">
        <v>6920</v>
      </c>
      <c r="G31" s="28">
        <v>2536</v>
      </c>
      <c r="H31" s="28">
        <v>2368</v>
      </c>
      <c r="I31" s="28">
        <v>1196</v>
      </c>
      <c r="J31" s="28">
        <v>6350</v>
      </c>
      <c r="K31" s="28">
        <v>2338</v>
      </c>
      <c r="L31" s="29">
        <v>43</v>
      </c>
      <c r="M31" s="28">
        <f t="shared" si="3"/>
        <v>70999</v>
      </c>
      <c r="N31" s="29">
        <v>2818</v>
      </c>
      <c r="O31" s="26">
        <f t="shared" si="2"/>
        <v>73817</v>
      </c>
    </row>
    <row r="32" spans="1:15" ht="12.75">
      <c r="A32" s="21">
        <v>25</v>
      </c>
      <c r="B32" s="22" t="s">
        <v>30</v>
      </c>
      <c r="C32" s="23">
        <v>7491</v>
      </c>
      <c r="D32" s="24">
        <v>49830</v>
      </c>
      <c r="E32" s="23">
        <v>1055</v>
      </c>
      <c r="F32" s="23">
        <v>8500</v>
      </c>
      <c r="G32" s="23">
        <v>3033</v>
      </c>
      <c r="H32" s="23">
        <v>853</v>
      </c>
      <c r="I32" s="23">
        <v>480</v>
      </c>
      <c r="J32" s="23">
        <v>692</v>
      </c>
      <c r="K32" s="23">
        <v>1617</v>
      </c>
      <c r="L32" s="25">
        <v>2590</v>
      </c>
      <c r="M32" s="23">
        <f t="shared" si="3"/>
        <v>76141</v>
      </c>
      <c r="N32" s="25">
        <v>5844</v>
      </c>
      <c r="O32" s="21">
        <f t="shared" si="2"/>
        <v>81985</v>
      </c>
    </row>
    <row r="33" spans="1:15" ht="12.75">
      <c r="A33" s="26">
        <v>26</v>
      </c>
      <c r="B33" s="27" t="s">
        <v>31</v>
      </c>
      <c r="C33" s="28">
        <v>14150</v>
      </c>
      <c r="D33" s="24">
        <v>47766</v>
      </c>
      <c r="E33" s="28">
        <v>2733</v>
      </c>
      <c r="F33" s="28">
        <v>4631</v>
      </c>
      <c r="G33" s="28">
        <v>1927</v>
      </c>
      <c r="H33" s="28">
        <v>1063</v>
      </c>
      <c r="I33" s="28">
        <v>1505</v>
      </c>
      <c r="J33" s="28">
        <v>899</v>
      </c>
      <c r="K33" s="28">
        <v>2439</v>
      </c>
      <c r="L33" s="29">
        <v>134</v>
      </c>
      <c r="M33" s="28">
        <f t="shared" si="3"/>
        <v>77247</v>
      </c>
      <c r="N33" s="29">
        <v>2938</v>
      </c>
      <c r="O33" s="26">
        <f t="shared" si="2"/>
        <v>80185</v>
      </c>
    </row>
    <row r="34" spans="1:15" ht="12.75">
      <c r="A34" s="21">
        <v>27</v>
      </c>
      <c r="B34" s="22" t="s">
        <v>32</v>
      </c>
      <c r="C34" s="23">
        <v>13749</v>
      </c>
      <c r="D34" s="24">
        <v>56512</v>
      </c>
      <c r="E34" s="23">
        <v>2291</v>
      </c>
      <c r="F34" s="23">
        <v>8361</v>
      </c>
      <c r="G34" s="23">
        <v>2115</v>
      </c>
      <c r="H34" s="23">
        <v>1072</v>
      </c>
      <c r="I34" s="23">
        <v>519</v>
      </c>
      <c r="J34" s="23">
        <v>808</v>
      </c>
      <c r="K34" s="23">
        <v>2980</v>
      </c>
      <c r="L34" s="25">
        <v>8849</v>
      </c>
      <c r="M34" s="23">
        <f t="shared" si="3"/>
        <v>97256</v>
      </c>
      <c r="N34" s="25">
        <v>10624</v>
      </c>
      <c r="O34" s="21">
        <f t="shared" si="2"/>
        <v>107880</v>
      </c>
    </row>
    <row r="35" spans="1:15" ht="12.75">
      <c r="A35" s="26">
        <v>28</v>
      </c>
      <c r="B35" s="27" t="s">
        <v>27</v>
      </c>
      <c r="C35" s="28">
        <v>8859</v>
      </c>
      <c r="D35" s="24">
        <v>37528</v>
      </c>
      <c r="E35" s="28">
        <v>967</v>
      </c>
      <c r="F35" s="28">
        <v>8677</v>
      </c>
      <c r="G35" s="28">
        <v>4452</v>
      </c>
      <c r="H35" s="28">
        <v>901</v>
      </c>
      <c r="I35" s="28">
        <v>859</v>
      </c>
      <c r="J35" s="28">
        <v>957</v>
      </c>
      <c r="K35" s="28">
        <v>2761</v>
      </c>
      <c r="L35" s="29">
        <v>323</v>
      </c>
      <c r="M35" s="28">
        <f t="shared" si="3"/>
        <v>66284</v>
      </c>
      <c r="N35" s="29">
        <v>2893</v>
      </c>
      <c r="O35" s="26">
        <f t="shared" si="2"/>
        <v>69177</v>
      </c>
    </row>
    <row r="36" spans="1:15" ht="12.75">
      <c r="A36" s="21">
        <v>29</v>
      </c>
      <c r="B36" s="22" t="s">
        <v>27</v>
      </c>
      <c r="C36" s="23">
        <v>10392</v>
      </c>
      <c r="D36" s="24">
        <v>35575</v>
      </c>
      <c r="E36" s="23">
        <v>902</v>
      </c>
      <c r="F36" s="23">
        <v>7406</v>
      </c>
      <c r="G36" s="23">
        <v>2826</v>
      </c>
      <c r="H36" s="23">
        <v>747</v>
      </c>
      <c r="I36" s="23">
        <v>1033</v>
      </c>
      <c r="J36" s="23">
        <v>896</v>
      </c>
      <c r="K36" s="23">
        <v>2374</v>
      </c>
      <c r="L36" s="25">
        <v>564</v>
      </c>
      <c r="M36" s="23">
        <f t="shared" si="3"/>
        <v>62715</v>
      </c>
      <c r="N36" s="25">
        <v>2821</v>
      </c>
      <c r="O36" s="21">
        <f t="shared" si="2"/>
        <v>65536</v>
      </c>
    </row>
    <row r="37" spans="1:15" ht="12.75">
      <c r="A37" s="26">
        <v>30</v>
      </c>
      <c r="B37" s="27" t="s">
        <v>27</v>
      </c>
      <c r="C37" s="28">
        <v>8125</v>
      </c>
      <c r="D37" s="24">
        <v>38171</v>
      </c>
      <c r="E37" s="28">
        <v>1282</v>
      </c>
      <c r="F37" s="28">
        <v>9050</v>
      </c>
      <c r="G37" s="28">
        <v>3531</v>
      </c>
      <c r="H37" s="28">
        <v>1007</v>
      </c>
      <c r="I37" s="28">
        <v>950</v>
      </c>
      <c r="J37" s="28">
        <v>1069</v>
      </c>
      <c r="K37" s="28">
        <v>2625</v>
      </c>
      <c r="L37" s="29">
        <v>2168</v>
      </c>
      <c r="M37" s="28">
        <f t="shared" si="3"/>
        <v>67978</v>
      </c>
      <c r="N37" s="29">
        <v>3524</v>
      </c>
      <c r="O37" s="26">
        <f t="shared" si="2"/>
        <v>71502</v>
      </c>
    </row>
    <row r="38" spans="1:15" ht="12.75">
      <c r="A38" s="21">
        <v>31</v>
      </c>
      <c r="B38" s="22" t="s">
        <v>27</v>
      </c>
      <c r="C38" s="23">
        <v>6809</v>
      </c>
      <c r="D38" s="24">
        <v>36953</v>
      </c>
      <c r="E38" s="23">
        <v>1259</v>
      </c>
      <c r="F38" s="23">
        <v>10090</v>
      </c>
      <c r="G38" s="23">
        <v>3242</v>
      </c>
      <c r="H38" s="23">
        <v>819</v>
      </c>
      <c r="I38" s="23">
        <v>950</v>
      </c>
      <c r="J38" s="23">
        <v>1178</v>
      </c>
      <c r="K38" s="23">
        <v>2599</v>
      </c>
      <c r="L38" s="25">
        <v>1607</v>
      </c>
      <c r="M38" s="23">
        <f t="shared" si="3"/>
        <v>65506</v>
      </c>
      <c r="N38" s="25">
        <v>5437</v>
      </c>
      <c r="O38" s="21">
        <f t="shared" si="2"/>
        <v>70943</v>
      </c>
    </row>
    <row r="39" spans="1:15" ht="12.75">
      <c r="A39" s="26">
        <v>32</v>
      </c>
      <c r="B39" s="27" t="s">
        <v>33</v>
      </c>
      <c r="C39" s="28">
        <v>6080</v>
      </c>
      <c r="D39" s="24">
        <v>47632</v>
      </c>
      <c r="E39" s="28">
        <v>1153</v>
      </c>
      <c r="F39" s="28">
        <v>8959</v>
      </c>
      <c r="G39" s="28">
        <v>6536</v>
      </c>
      <c r="H39" s="28">
        <v>752</v>
      </c>
      <c r="I39" s="28">
        <v>1045</v>
      </c>
      <c r="J39" s="28">
        <v>979</v>
      </c>
      <c r="K39" s="28">
        <v>1734</v>
      </c>
      <c r="L39" s="29">
        <v>61</v>
      </c>
      <c r="M39" s="28">
        <f t="shared" si="3"/>
        <v>74931</v>
      </c>
      <c r="N39" s="29">
        <v>3496</v>
      </c>
      <c r="O39" s="26">
        <f t="shared" si="2"/>
        <v>78427</v>
      </c>
    </row>
    <row r="40" spans="1:15" ht="12.75">
      <c r="A40" s="21">
        <v>33</v>
      </c>
      <c r="B40" s="22" t="s">
        <v>34</v>
      </c>
      <c r="C40" s="23">
        <v>8987</v>
      </c>
      <c r="D40" s="24">
        <v>49968</v>
      </c>
      <c r="E40" s="23">
        <v>679</v>
      </c>
      <c r="F40" s="23">
        <v>19980</v>
      </c>
      <c r="G40" s="23">
        <v>2400</v>
      </c>
      <c r="H40" s="23">
        <v>385</v>
      </c>
      <c r="I40" s="23">
        <v>1166</v>
      </c>
      <c r="J40" s="23">
        <v>1256</v>
      </c>
      <c r="K40" s="23">
        <v>1643</v>
      </c>
      <c r="L40" s="25">
        <v>636</v>
      </c>
      <c r="M40" s="23">
        <f t="shared" si="3"/>
        <v>87100</v>
      </c>
      <c r="N40" s="25">
        <v>4505</v>
      </c>
      <c r="O40" s="21">
        <f t="shared" si="2"/>
        <v>91605</v>
      </c>
    </row>
    <row r="41" spans="1:15" ht="12.75">
      <c r="A41" s="26">
        <v>34</v>
      </c>
      <c r="B41" s="27" t="s">
        <v>31</v>
      </c>
      <c r="C41" s="28">
        <v>15413</v>
      </c>
      <c r="D41" s="24">
        <v>43015</v>
      </c>
      <c r="E41" s="28">
        <v>2306</v>
      </c>
      <c r="F41" s="28">
        <v>3667</v>
      </c>
      <c r="G41" s="28">
        <v>1631</v>
      </c>
      <c r="H41" s="28">
        <v>565</v>
      </c>
      <c r="I41" s="28">
        <v>810</v>
      </c>
      <c r="J41" s="28">
        <v>701</v>
      </c>
      <c r="K41" s="28">
        <v>2636</v>
      </c>
      <c r="L41" s="29">
        <v>148</v>
      </c>
      <c r="M41" s="28">
        <f t="shared" si="3"/>
        <v>70892</v>
      </c>
      <c r="N41" s="29">
        <v>2398</v>
      </c>
      <c r="O41" s="26">
        <f t="shared" si="2"/>
        <v>73290</v>
      </c>
    </row>
    <row r="42" spans="1:15" ht="12.75">
      <c r="A42" s="21">
        <v>35</v>
      </c>
      <c r="B42" s="22" t="s">
        <v>35</v>
      </c>
      <c r="C42" s="23">
        <v>9552</v>
      </c>
      <c r="D42" s="24">
        <v>46171</v>
      </c>
      <c r="E42" s="23">
        <v>2489</v>
      </c>
      <c r="F42" s="23">
        <v>14000</v>
      </c>
      <c r="G42" s="23">
        <v>3089</v>
      </c>
      <c r="H42" s="23">
        <v>720</v>
      </c>
      <c r="I42" s="23">
        <v>1099</v>
      </c>
      <c r="J42" s="23">
        <v>427</v>
      </c>
      <c r="K42" s="23">
        <v>913</v>
      </c>
      <c r="L42" s="25">
        <v>6985</v>
      </c>
      <c r="M42" s="23">
        <f t="shared" si="3"/>
        <v>85445</v>
      </c>
      <c r="N42" s="25">
        <v>6332</v>
      </c>
      <c r="O42" s="21">
        <f t="shared" si="2"/>
        <v>91777</v>
      </c>
    </row>
    <row r="43" spans="1:15" ht="12.75">
      <c r="A43" s="26">
        <v>36</v>
      </c>
      <c r="B43" s="27" t="s">
        <v>36</v>
      </c>
      <c r="C43" s="28">
        <v>4009</v>
      </c>
      <c r="D43" s="24">
        <v>55944</v>
      </c>
      <c r="E43" s="28">
        <v>359</v>
      </c>
      <c r="F43" s="28">
        <v>14840</v>
      </c>
      <c r="G43" s="28">
        <v>6123</v>
      </c>
      <c r="H43" s="28">
        <v>427</v>
      </c>
      <c r="I43" s="28">
        <v>531</v>
      </c>
      <c r="J43" s="28">
        <v>380</v>
      </c>
      <c r="K43" s="28">
        <v>1159</v>
      </c>
      <c r="L43" s="29">
        <v>1119</v>
      </c>
      <c r="M43" s="28">
        <f t="shared" si="3"/>
        <v>84891</v>
      </c>
      <c r="N43" s="29">
        <v>4104</v>
      </c>
      <c r="O43" s="26">
        <f t="shared" si="2"/>
        <v>88995</v>
      </c>
    </row>
    <row r="44" ht="12.75">
      <c r="A44" s="13" t="s">
        <v>44</v>
      </c>
    </row>
    <row r="45" ht="12.75">
      <c r="A45" s="14" t="s">
        <v>46</v>
      </c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2001-09-06T16:21:44Z</cp:lastPrinted>
  <dcterms:created xsi:type="dcterms:W3CDTF">1999-04-14T15:53:27Z</dcterms:created>
  <dcterms:modified xsi:type="dcterms:W3CDTF">2015-01-17T01:28:34Z</dcterms:modified>
  <cp:category/>
  <cp:version/>
  <cp:contentType/>
  <cp:contentStatus/>
</cp:coreProperties>
</file>