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GOBXMU93" sheetId="1" r:id="rId1"/>
  </sheets>
  <definedNames>
    <definedName name="TABLE" localSheetId="0">'GOBXMU93'!$A$5:$N$129</definedName>
    <definedName name="_xlnm.Print_Titles" localSheetId="0">'GOBXMU93'!$1:$5</definedName>
  </definedNames>
  <calcPr fullCalcOnLoad="1"/>
</workbook>
</file>

<file path=xl/sharedStrings.xml><?xml version="1.0" encoding="utf-8"?>
<sst xmlns="http://schemas.openxmlformats.org/spreadsheetml/2006/main" count="157" uniqueCount="145">
  <si>
    <t>No.</t>
  </si>
  <si>
    <t>MUNICIPIO</t>
  </si>
  <si>
    <t>PAN</t>
  </si>
  <si>
    <t>PRI</t>
  </si>
  <si>
    <t>PPS</t>
  </si>
  <si>
    <t>PRD</t>
  </si>
  <si>
    <t>PFCRN</t>
  </si>
  <si>
    <t>PARM</t>
  </si>
  <si>
    <t>PDM</t>
  </si>
  <si>
    <t>PT</t>
  </si>
  <si>
    <t>PVEM</t>
  </si>
  <si>
    <t>OTROS</t>
  </si>
  <si>
    <t>NULOS</t>
  </si>
  <si>
    <t>VALIDOS</t>
  </si>
  <si>
    <t>TOTAL</t>
  </si>
  <si>
    <t>SUMA</t>
  </si>
  <si>
    <t>ACAMBAY</t>
  </si>
  <si>
    <t>ACOLMAN</t>
  </si>
  <si>
    <t>ACULCO</t>
  </si>
  <si>
    <t>AMANALCO</t>
  </si>
  <si>
    <t>AMATEPEC</t>
  </si>
  <si>
    <t>AMECAMECA</t>
  </si>
  <si>
    <t>APAXCO</t>
  </si>
  <si>
    <t>-</t>
  </si>
  <si>
    <t>ATENCO</t>
  </si>
  <si>
    <t>ATIZAPAN</t>
  </si>
  <si>
    <t>ATLACOMULCO</t>
  </si>
  <si>
    <t>ATLAUTLA</t>
  </si>
  <si>
    <t>AXAPUSCO</t>
  </si>
  <si>
    <t>AYAPANGO</t>
  </si>
  <si>
    <t>CALIMAYA</t>
  </si>
  <si>
    <t>CAPULHUAC</t>
  </si>
  <si>
    <t>COACALCO</t>
  </si>
  <si>
    <t>COCOTITLAN</t>
  </si>
  <si>
    <t>COYOTEPEC</t>
  </si>
  <si>
    <t>CUAUTITLAN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</si>
  <si>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</si>
  <si>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</si>
  <si>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</si>
  <si>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</si>
  <si>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</si>
  <si>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</si>
  <si>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</si>
  <si>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DONATO GUERRA</t>
  </si>
  <si>
    <t>ECATEPEC</t>
  </si>
  <si>
    <t>ECATZINGO</t>
  </si>
  <si>
    <t>HUEHUETOCA</t>
  </si>
  <si>
    <t>HUEYPOXTLA</t>
  </si>
  <si>
    <t>HUIXQUILUCAN</t>
  </si>
  <si>
    <t>ISIDRO FABELA</t>
  </si>
  <si>
    <t>IXTAPALUCA</t>
  </si>
  <si>
    <t>IXTAPAN DEL ORO</t>
  </si>
  <si>
    <t>IXTLAHUACA</t>
  </si>
  <si>
    <t>JALATLACO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</si>
  <si>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</si>
  <si>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</si>
  <si>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</si>
  <si>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</si>
  <si>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</si>
  <si>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</si>
  <si>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</si>
  <si>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</si>
  <si>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MALINALCO</t>
  </si>
  <si>
    <t>METEPEC</t>
  </si>
  <si>
    <t>MEXICALCINGO</t>
  </si>
  <si>
    <t>MORELOS</t>
  </si>
  <si>
    <t>NAUCALPAN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</si>
  <si>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</si>
  <si>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</si>
  <si>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</si>
  <si>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</si>
  <si>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</si>
  <si>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</si>
  <si>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</si>
  <si>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</si>
  <si>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</si>
  <si>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</si>
  <si>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</si>
  <si>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</si>
  <si>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</si>
  <si>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SANTO TOMAS</t>
  </si>
  <si>
    <t>SOYANIQUILPAN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</si>
  <si>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</si>
  <si>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</si>
  <si>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</si>
  <si>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</si>
  <si>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</si>
  <si>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</si>
  <si>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</si>
  <si>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</si>
  <si>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</si>
  <si>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</si>
  <si>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</si>
  <si>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</si>
  <si>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</si>
  <si>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</si>
  <si>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</si>
  <si>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</si>
  <si>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</si>
  <si>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</si>
  <si>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</si>
  <si>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</si>
  <si>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</si>
  <si>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</si>
  <si>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</t>
  </si>
  <si>
    <t>TLATLAYA</t>
  </si>
  <si>
    <t>TOLUCA</t>
  </si>
  <si>
    <t>TONATICO</t>
  </si>
  <si>
    <t>TULTEPEC</t>
  </si>
  <si>
    <t>TULTITLAN</t>
  </si>
  <si>
    <t>VALLE DE BRAVO</t>
  </si>
  <si>
    <t>VILLA DE ALLENDE</t>
  </si>
  <si>
    <t>VILLA DEL C.</t>
  </si>
  <si>
    <t>VILLA GUERRERO</t>
  </si>
  <si>
    <t>VILLA VICTORIA</t>
  </si>
  <si>
    <t>XONACATLAN</t>
  </si>
  <si>
    <t>ZACAZONAPAN</t>
  </si>
  <si>
    <t>ZACUALPAN</t>
  </si>
  <si>
    <t>ZINACANTEPEC</t>
  </si>
  <si>
    <t>ZUMPAHUACAN</t>
  </si>
  <si>
    <t>ZUMPANGO</t>
  </si>
  <si>
    <t>INSTITUTO ELECTORAL DEL ESTADO DE MEXICO</t>
  </si>
  <si>
    <t>DIRECCION GENERAL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</si>
  <si>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</si>
  <si>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>Fuente: Comisión Estatal Electoral</t>
  </si>
  <si>
    <t>ELECCION DE GOBERNADOR 1993 POR MUNICIPIO</t>
  </si>
  <si>
    <t>ALMOLOYA DE ALQUISIRAS</t>
  </si>
  <si>
    <t>ALMOLOYA DE JUAREZ</t>
  </si>
  <si>
    <t>ALMOLOYA DEL RIO</t>
  </si>
  <si>
    <t>ATIZAPAN DE ZARAGOZA</t>
  </si>
  <si>
    <t>COATEPEC HARINAS</t>
  </si>
  <si>
    <t>CUAUTITLAN IZCALLI</t>
  </si>
  <si>
    <t>IXTAPAN DE LA SAL</t>
  </si>
  <si>
    <t>MELCHOR OCAMPO</t>
  </si>
  <si>
    <t>EL ORO</t>
  </si>
  <si>
    <t>LA PAZ</t>
  </si>
  <si>
    <t>SAN ANTONIO LA ISLA</t>
  </si>
  <si>
    <t>SAN FELIPE DEL PROGRESO</t>
  </si>
  <si>
    <t>SAN MARTIN DE LAS PIRAMIDES</t>
  </si>
  <si>
    <t>SAN MATEO ATENCO</t>
  </si>
  <si>
    <t>SAN SIMON DE GUERRERO</t>
  </si>
  <si>
    <t>TENANGO DEL AIRE</t>
  </si>
  <si>
    <t>TENANGO DEL VALLE</t>
  </si>
  <si>
    <t>V. DE CHALCO SOLIDARIDAD</t>
  </si>
  <si>
    <t>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</si>
</sst>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5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 wrapText="1"/>
    </xf>
    <xf numFmtId="1" fontId="1" fillId="34" borderId="11" xfId="0" applyNumberFormat="1" applyFont="1" applyFill="1" applyBorder="1" applyAlignment="1">
      <alignment horizontal="center" wrapText="1"/>
    </xf>
    <xf numFmtId="1" fontId="8" fillId="34" borderId="12" xfId="0" applyNumberFormat="1" applyFont="1" applyFill="1" applyBorder="1" applyAlignment="1">
      <alignment horizontal="right" wrapText="1"/>
    </xf>
    <xf numFmtId="10" fontId="8" fillId="34" borderId="12" xfId="53" applyNumberFormat="1" applyFont="1" applyFill="1" applyBorder="1" applyAlignment="1">
      <alignment horizontal="right" wrapText="1"/>
    </xf>
    <xf numFmtId="10" fontId="2" fillId="34" borderId="12" xfId="53" applyNumberFormat="1" applyFont="1" applyFill="1" applyBorder="1" applyAlignment="1">
      <alignment horizontal="right" wrapText="1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left" vertical="center"/>
    </xf>
    <xf numFmtId="172" fontId="9" fillId="0" borderId="12" xfId="0" applyNumberFormat="1" applyFont="1" applyBorder="1" applyAlignment="1">
      <alignment horizontal="right" vertical="center"/>
    </xf>
    <xf numFmtId="3" fontId="10" fillId="35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horizontal="right" vertical="center"/>
    </xf>
    <xf numFmtId="1" fontId="9" fillId="36" borderId="1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left" vertical="center"/>
    </xf>
    <xf numFmtId="172" fontId="9" fillId="36" borderId="12" xfId="0" applyNumberFormat="1" applyFont="1" applyFill="1" applyBorder="1" applyAlignment="1">
      <alignment horizontal="right" vertical="center"/>
    </xf>
    <xf numFmtId="172" fontId="9" fillId="36" borderId="10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3" fontId="9" fillId="36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971550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/>
  <cols>
    <col min="1" max="1" width="4.28125" style="0" customWidth="1"/>
    <col min="2" max="2" width="23.7109375" style="0" bestFit="1" customWidth="1"/>
    <col min="3" max="3" width="9.00390625" style="0" customWidth="1"/>
    <col min="4" max="4" width="10.7109375" style="0" customWidth="1"/>
    <col min="5" max="5" width="8.57421875" style="0" customWidth="1"/>
    <col min="6" max="7" width="9.57421875" style="0" customWidth="1"/>
    <col min="8" max="8" width="8.00390625" style="0" customWidth="1"/>
    <col min="9" max="9" width="8.421875" style="0" customWidth="1"/>
    <col min="10" max="10" width="8.28125" style="0" customWidth="1"/>
    <col min="11" max="11" width="9.00390625" style="0" customWidth="1"/>
    <col min="12" max="12" width="9.7109375" style="0" customWidth="1"/>
    <col min="13" max="13" width="9.140625" style="1" bestFit="1" customWidth="1"/>
    <col min="14" max="14" width="9.8515625" style="0" customWidth="1"/>
    <col min="15" max="15" width="11.7109375" style="1" customWidth="1"/>
  </cols>
  <sheetData>
    <row r="1" ht="23.25">
      <c r="C1" s="2" t="s">
        <v>121</v>
      </c>
    </row>
    <row r="2" ht="20.25">
      <c r="C2" s="3" t="s">
        <v>122</v>
      </c>
    </row>
    <row r="3" ht="7.5" customHeight="1"/>
    <row r="4" spans="3:15" ht="15.75">
      <c r="C4" s="4" t="s">
        <v>125</v>
      </c>
      <c r="O4" s="27" t="s">
        <v>124</v>
      </c>
    </row>
    <row r="5" spans="1:15" ht="25.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13</v>
      </c>
      <c r="N5" s="5" t="s">
        <v>12</v>
      </c>
      <c r="O5" s="5" t="s">
        <v>14</v>
      </c>
    </row>
    <row r="6" spans="1:15" s="1" customFormat="1" ht="12.75">
      <c r="A6" s="6"/>
      <c r="B6" s="7" t="s">
        <v>15</v>
      </c>
      <c r="C6" s="8">
        <f>SUM(C8:C129)</f>
        <v>557009</v>
      </c>
      <c r="D6" s="8">
        <f aca="true" t="shared" si="0" ref="D6:O6">SUM(D8:D129)</f>
        <v>1949356</v>
      </c>
      <c r="E6" s="8">
        <f t="shared" si="0"/>
        <v>48601</v>
      </c>
      <c r="F6" s="8">
        <f t="shared" si="0"/>
        <v>271977</v>
      </c>
      <c r="G6" s="8">
        <f t="shared" si="0"/>
        <v>80508</v>
      </c>
      <c r="H6" s="8">
        <f t="shared" si="0"/>
        <v>32626</v>
      </c>
      <c r="I6" s="8">
        <f t="shared" si="0"/>
        <v>29896</v>
      </c>
      <c r="J6" s="8">
        <f t="shared" si="0"/>
        <v>29455</v>
      </c>
      <c r="K6" s="8">
        <f t="shared" si="0"/>
        <v>112823</v>
      </c>
      <c r="L6" s="8">
        <f t="shared" si="0"/>
        <v>13816</v>
      </c>
      <c r="M6" s="8">
        <f t="shared" si="0"/>
        <v>3126067</v>
      </c>
      <c r="N6" s="8">
        <f t="shared" si="0"/>
        <v>225918</v>
      </c>
      <c r="O6" s="8">
        <f t="shared" si="0"/>
        <v>3351985</v>
      </c>
    </row>
    <row r="7" spans="1:15" s="1" customFormat="1" ht="12.75">
      <c r="A7" s="9"/>
      <c r="B7" s="10"/>
      <c r="C7" s="11">
        <f>C6/$M6</f>
        <v>0.17818204152374215</v>
      </c>
      <c r="D7" s="11">
        <f aca="true" t="shared" si="1" ref="D7:L7">D6/$M6</f>
        <v>0.6235810045018229</v>
      </c>
      <c r="E7" s="11">
        <f t="shared" si="1"/>
        <v>0.015547011628349617</v>
      </c>
      <c r="F7" s="11">
        <f t="shared" si="1"/>
        <v>0.08700293371831122</v>
      </c>
      <c r="G7" s="11">
        <f t="shared" si="1"/>
        <v>0.025753766633920514</v>
      </c>
      <c r="H7" s="11">
        <f t="shared" si="1"/>
        <v>0.010436756473869562</v>
      </c>
      <c r="I7" s="11">
        <f t="shared" si="1"/>
        <v>0.009563454654042923</v>
      </c>
      <c r="J7" s="11">
        <f t="shared" si="1"/>
        <v>0.00942238282160939</v>
      </c>
      <c r="K7" s="11">
        <f t="shared" si="1"/>
        <v>0.03609103707630067</v>
      </c>
      <c r="L7" s="11">
        <f t="shared" si="1"/>
        <v>0.0044196109680310755</v>
      </c>
      <c r="M7" s="11">
        <f>M6/O6</f>
        <v>0.932601727036368</v>
      </c>
      <c r="N7" s="12">
        <f>N6/O6</f>
        <v>0.067398272963632</v>
      </c>
      <c r="O7" s="9"/>
    </row>
    <row r="8" spans="1:15" ht="12.75">
      <c r="A8" s="13">
        <v>1</v>
      </c>
      <c r="B8" s="14" t="s">
        <v>16</v>
      </c>
      <c r="C8" s="15">
        <v>887</v>
      </c>
      <c r="D8" s="16">
        <v>12582</v>
      </c>
      <c r="E8" s="15">
        <v>168</v>
      </c>
      <c r="F8" s="15">
        <v>668</v>
      </c>
      <c r="G8" s="15">
        <v>185</v>
      </c>
      <c r="H8" s="15">
        <v>104</v>
      </c>
      <c r="I8" s="15">
        <v>50</v>
      </c>
      <c r="J8" s="15">
        <v>110</v>
      </c>
      <c r="K8" s="15">
        <v>159</v>
      </c>
      <c r="L8" s="17">
        <v>39</v>
      </c>
      <c r="M8" s="18">
        <f>SUM(C8,D8,E8,F8,G8,H8,I8,J8,K8,L8)</f>
        <v>14952</v>
      </c>
      <c r="N8" s="17">
        <v>416</v>
      </c>
      <c r="O8" s="23">
        <f aca="true" t="shared" si="2" ref="O8:O39">SUM(M8,N8)</f>
        <v>15368</v>
      </c>
    </row>
    <row r="9" spans="1:15" ht="12.75">
      <c r="A9" s="19">
        <v>2</v>
      </c>
      <c r="B9" s="20" t="s">
        <v>17</v>
      </c>
      <c r="C9" s="21">
        <v>1646</v>
      </c>
      <c r="D9" s="16">
        <v>10520</v>
      </c>
      <c r="E9" s="21">
        <v>156</v>
      </c>
      <c r="F9" s="21">
        <v>2083</v>
      </c>
      <c r="G9" s="21">
        <v>155</v>
      </c>
      <c r="H9" s="21">
        <v>93</v>
      </c>
      <c r="I9" s="21">
        <v>102</v>
      </c>
      <c r="J9" s="21">
        <v>110</v>
      </c>
      <c r="K9" s="21">
        <v>314</v>
      </c>
      <c r="L9" s="22">
        <v>34</v>
      </c>
      <c r="M9" s="21">
        <f aca="true" t="shared" si="3" ref="M9:M72">SUM(C9,D9,E9,F9,G9,H9,I9,J9,K9,L9)</f>
        <v>15213</v>
      </c>
      <c r="N9" s="22">
        <v>1166</v>
      </c>
      <c r="O9" s="24">
        <f t="shared" si="2"/>
        <v>16379</v>
      </c>
    </row>
    <row r="10" spans="1:15" ht="12.75">
      <c r="A10" s="13">
        <v>3</v>
      </c>
      <c r="B10" s="14" t="s">
        <v>18</v>
      </c>
      <c r="C10" s="15">
        <v>1789</v>
      </c>
      <c r="D10" s="16">
        <v>7316</v>
      </c>
      <c r="E10" s="15">
        <v>84</v>
      </c>
      <c r="F10" s="15">
        <v>114</v>
      </c>
      <c r="G10" s="15">
        <v>25</v>
      </c>
      <c r="H10" s="15">
        <v>63</v>
      </c>
      <c r="I10" s="15">
        <v>22</v>
      </c>
      <c r="J10" s="15">
        <v>41</v>
      </c>
      <c r="K10" s="15">
        <v>76</v>
      </c>
      <c r="L10" s="17">
        <v>36</v>
      </c>
      <c r="M10" s="18">
        <f t="shared" si="3"/>
        <v>9566</v>
      </c>
      <c r="N10" s="17">
        <v>921</v>
      </c>
      <c r="O10" s="23">
        <f t="shared" si="2"/>
        <v>10487</v>
      </c>
    </row>
    <row r="11" spans="1:15" ht="12.75">
      <c r="A11" s="19">
        <v>4</v>
      </c>
      <c r="B11" s="20" t="s">
        <v>126</v>
      </c>
      <c r="C11" s="21">
        <v>76</v>
      </c>
      <c r="D11" s="16">
        <v>2047</v>
      </c>
      <c r="E11" s="21">
        <v>22</v>
      </c>
      <c r="F11" s="21">
        <v>302</v>
      </c>
      <c r="G11" s="21">
        <v>6</v>
      </c>
      <c r="H11" s="21">
        <v>30</v>
      </c>
      <c r="I11" s="21">
        <v>8</v>
      </c>
      <c r="J11" s="21">
        <v>18</v>
      </c>
      <c r="K11" s="21">
        <v>30</v>
      </c>
      <c r="L11" s="22">
        <v>25</v>
      </c>
      <c r="M11" s="21">
        <f t="shared" si="3"/>
        <v>2564</v>
      </c>
      <c r="N11" s="22">
        <v>107</v>
      </c>
      <c r="O11" s="24">
        <f t="shared" si="2"/>
        <v>2671</v>
      </c>
    </row>
    <row r="12" spans="1:15" ht="12.75">
      <c r="A12" s="13">
        <v>5</v>
      </c>
      <c r="B12" s="14" t="s">
        <v>127</v>
      </c>
      <c r="C12" s="15">
        <v>2767</v>
      </c>
      <c r="D12" s="16">
        <v>20459</v>
      </c>
      <c r="E12" s="15">
        <v>608</v>
      </c>
      <c r="F12" s="15">
        <v>1670</v>
      </c>
      <c r="G12" s="15">
        <v>1448</v>
      </c>
      <c r="H12" s="15">
        <v>476</v>
      </c>
      <c r="I12" s="15">
        <v>147</v>
      </c>
      <c r="J12" s="15">
        <v>370</v>
      </c>
      <c r="K12" s="15">
        <v>522</v>
      </c>
      <c r="L12" s="17">
        <v>238</v>
      </c>
      <c r="M12" s="18">
        <f t="shared" si="3"/>
        <v>28705</v>
      </c>
      <c r="N12" s="17">
        <v>1729</v>
      </c>
      <c r="O12" s="23">
        <f t="shared" si="2"/>
        <v>30434</v>
      </c>
    </row>
    <row r="13" spans="1:15" ht="12.75">
      <c r="A13" s="19">
        <v>6</v>
      </c>
      <c r="B13" s="20" t="s">
        <v>128</v>
      </c>
      <c r="C13" s="21">
        <v>249</v>
      </c>
      <c r="D13" s="16">
        <v>1364</v>
      </c>
      <c r="E13" s="21">
        <v>15</v>
      </c>
      <c r="F13" s="21">
        <v>325</v>
      </c>
      <c r="G13" s="21">
        <v>5</v>
      </c>
      <c r="H13" s="21">
        <v>3</v>
      </c>
      <c r="I13" s="21">
        <v>3</v>
      </c>
      <c r="J13" s="21">
        <v>7</v>
      </c>
      <c r="K13" s="21">
        <v>53</v>
      </c>
      <c r="L13" s="22">
        <v>3</v>
      </c>
      <c r="M13" s="21">
        <f t="shared" si="3"/>
        <v>2027</v>
      </c>
      <c r="N13" s="22">
        <v>53</v>
      </c>
      <c r="O13" s="24">
        <f t="shared" si="2"/>
        <v>2080</v>
      </c>
    </row>
    <row r="14" spans="1:15" ht="12.75">
      <c r="A14" s="13">
        <v>7</v>
      </c>
      <c r="B14" s="14" t="s">
        <v>19</v>
      </c>
      <c r="C14" s="15">
        <v>101</v>
      </c>
      <c r="D14" s="16">
        <v>2651</v>
      </c>
      <c r="E14" s="15">
        <v>40</v>
      </c>
      <c r="F14" s="15">
        <v>280</v>
      </c>
      <c r="G14" s="15">
        <v>738</v>
      </c>
      <c r="H14" s="15">
        <v>64</v>
      </c>
      <c r="I14" s="15">
        <v>16</v>
      </c>
      <c r="J14" s="15">
        <v>48</v>
      </c>
      <c r="K14" s="15">
        <v>27</v>
      </c>
      <c r="L14" s="17">
        <v>58</v>
      </c>
      <c r="M14" s="18">
        <f t="shared" si="3"/>
        <v>4023</v>
      </c>
      <c r="N14" s="17">
        <v>223</v>
      </c>
      <c r="O14" s="23">
        <f t="shared" si="2"/>
        <v>4246</v>
      </c>
    </row>
    <row r="15" spans="1:15" ht="12.75">
      <c r="A15" s="19">
        <v>8</v>
      </c>
      <c r="B15" s="20" t="s">
        <v>20</v>
      </c>
      <c r="C15" s="21">
        <v>158</v>
      </c>
      <c r="D15" s="16">
        <v>6824</v>
      </c>
      <c r="E15" s="21">
        <v>87</v>
      </c>
      <c r="F15" s="21">
        <v>576</v>
      </c>
      <c r="G15" s="21">
        <v>51</v>
      </c>
      <c r="H15" s="21">
        <v>27</v>
      </c>
      <c r="I15" s="21">
        <v>12</v>
      </c>
      <c r="J15" s="21">
        <v>38</v>
      </c>
      <c r="K15" s="21">
        <v>16</v>
      </c>
      <c r="L15" s="22">
        <v>32</v>
      </c>
      <c r="M15" s="21">
        <f t="shared" si="3"/>
        <v>7821</v>
      </c>
      <c r="N15" s="22">
        <v>125</v>
      </c>
      <c r="O15" s="24">
        <f t="shared" si="2"/>
        <v>7946</v>
      </c>
    </row>
    <row r="16" spans="1:15" ht="12.75">
      <c r="A16" s="13">
        <v>9</v>
      </c>
      <c r="B16" s="14" t="s">
        <v>21</v>
      </c>
      <c r="C16" s="15">
        <v>1591</v>
      </c>
      <c r="D16" s="16">
        <v>8465</v>
      </c>
      <c r="E16" s="15">
        <v>176</v>
      </c>
      <c r="F16" s="15">
        <v>1101</v>
      </c>
      <c r="G16" s="15">
        <v>360</v>
      </c>
      <c r="H16" s="15">
        <v>388</v>
      </c>
      <c r="I16" s="15">
        <v>94</v>
      </c>
      <c r="J16" s="15">
        <v>126</v>
      </c>
      <c r="K16" s="15">
        <v>1035</v>
      </c>
      <c r="L16" s="17">
        <v>89</v>
      </c>
      <c r="M16" s="18">
        <f t="shared" si="3"/>
        <v>13425</v>
      </c>
      <c r="N16" s="17">
        <v>1012</v>
      </c>
      <c r="O16" s="23">
        <f t="shared" si="2"/>
        <v>14437</v>
      </c>
    </row>
    <row r="17" spans="1:15" ht="12.75">
      <c r="A17" s="19">
        <v>10</v>
      </c>
      <c r="B17" s="20" t="s">
        <v>22</v>
      </c>
      <c r="C17" s="21" t="s">
        <v>23</v>
      </c>
      <c r="D17" s="21" t="s">
        <v>23</v>
      </c>
      <c r="E17" s="21" t="s">
        <v>23</v>
      </c>
      <c r="F17" s="21" t="s">
        <v>23</v>
      </c>
      <c r="G17" s="21" t="s">
        <v>23</v>
      </c>
      <c r="H17" s="21" t="s">
        <v>23</v>
      </c>
      <c r="I17" s="21" t="s">
        <v>23</v>
      </c>
      <c r="J17" s="21" t="s">
        <v>23</v>
      </c>
      <c r="K17" s="21" t="s">
        <v>23</v>
      </c>
      <c r="L17" s="22" t="s">
        <v>23</v>
      </c>
      <c r="M17" s="21">
        <f t="shared" si="3"/>
        <v>0</v>
      </c>
      <c r="N17" s="22" t="s">
        <v>23</v>
      </c>
      <c r="O17" s="24">
        <f t="shared" si="2"/>
        <v>0</v>
      </c>
    </row>
    <row r="18" spans="1:15" ht="12.75">
      <c r="A18" s="13">
        <v>11</v>
      </c>
      <c r="B18" s="14" t="s">
        <v>24</v>
      </c>
      <c r="C18" s="15">
        <v>1080</v>
      </c>
      <c r="D18" s="16">
        <v>4573</v>
      </c>
      <c r="E18" s="15">
        <v>63</v>
      </c>
      <c r="F18" s="15">
        <v>762</v>
      </c>
      <c r="G18" s="15">
        <v>87</v>
      </c>
      <c r="H18" s="15">
        <v>46</v>
      </c>
      <c r="I18" s="15">
        <v>67</v>
      </c>
      <c r="J18" s="15">
        <v>49</v>
      </c>
      <c r="K18" s="15">
        <v>92</v>
      </c>
      <c r="L18" s="17">
        <v>19</v>
      </c>
      <c r="M18" s="18">
        <f t="shared" si="3"/>
        <v>6838</v>
      </c>
      <c r="N18" s="17">
        <v>641</v>
      </c>
      <c r="O18" s="23">
        <f t="shared" si="2"/>
        <v>7479</v>
      </c>
    </row>
    <row r="19" spans="1:15" ht="12.75">
      <c r="A19" s="19">
        <v>12</v>
      </c>
      <c r="B19" s="20" t="s">
        <v>25</v>
      </c>
      <c r="C19" s="21">
        <v>168</v>
      </c>
      <c r="D19" s="16">
        <v>875</v>
      </c>
      <c r="E19" s="21">
        <v>14</v>
      </c>
      <c r="F19" s="21">
        <v>378</v>
      </c>
      <c r="G19" s="21">
        <v>6</v>
      </c>
      <c r="H19" s="21">
        <v>7</v>
      </c>
      <c r="I19" s="21">
        <v>2</v>
      </c>
      <c r="J19" s="21">
        <v>11</v>
      </c>
      <c r="K19" s="21">
        <v>40</v>
      </c>
      <c r="L19" s="22">
        <v>12</v>
      </c>
      <c r="M19" s="21">
        <f t="shared" si="3"/>
        <v>1513</v>
      </c>
      <c r="N19" s="22">
        <v>42</v>
      </c>
      <c r="O19" s="24">
        <f t="shared" si="2"/>
        <v>1555</v>
      </c>
    </row>
    <row r="20" spans="1:15" ht="12.75">
      <c r="A20" s="13">
        <v>13</v>
      </c>
      <c r="B20" s="14" t="s">
        <v>129</v>
      </c>
      <c r="C20" s="15">
        <v>26764</v>
      </c>
      <c r="D20" s="16">
        <v>52647</v>
      </c>
      <c r="E20" s="15">
        <v>758</v>
      </c>
      <c r="F20" s="15">
        <v>9368</v>
      </c>
      <c r="G20" s="15">
        <v>4233</v>
      </c>
      <c r="H20" s="15">
        <v>732</v>
      </c>
      <c r="I20" s="15">
        <v>747</v>
      </c>
      <c r="J20" s="15">
        <v>698</v>
      </c>
      <c r="K20" s="15">
        <v>3002</v>
      </c>
      <c r="L20" s="17">
        <v>247</v>
      </c>
      <c r="M20" s="18">
        <f t="shared" si="3"/>
        <v>99196</v>
      </c>
      <c r="N20" s="17">
        <v>5136</v>
      </c>
      <c r="O20" s="23">
        <f t="shared" si="2"/>
        <v>104332</v>
      </c>
    </row>
    <row r="21" spans="1:15" ht="12.75">
      <c r="A21" s="19">
        <v>14</v>
      </c>
      <c r="B21" s="20" t="s">
        <v>26</v>
      </c>
      <c r="C21" s="21">
        <v>1451</v>
      </c>
      <c r="D21" s="16">
        <v>12312</v>
      </c>
      <c r="E21" s="21">
        <v>205</v>
      </c>
      <c r="F21" s="21">
        <v>1063</v>
      </c>
      <c r="G21" s="21">
        <v>189</v>
      </c>
      <c r="H21" s="21">
        <v>95</v>
      </c>
      <c r="I21" s="21">
        <v>69</v>
      </c>
      <c r="J21" s="21">
        <v>106</v>
      </c>
      <c r="K21" s="21">
        <v>356</v>
      </c>
      <c r="L21" s="22">
        <v>94</v>
      </c>
      <c r="M21" s="21">
        <f t="shared" si="3"/>
        <v>15940</v>
      </c>
      <c r="N21" s="22">
        <v>871</v>
      </c>
      <c r="O21" s="24">
        <f t="shared" si="2"/>
        <v>16811</v>
      </c>
    </row>
    <row r="22" spans="1:15" ht="12.75">
      <c r="A22" s="13">
        <v>15</v>
      </c>
      <c r="B22" s="14" t="s">
        <v>27</v>
      </c>
      <c r="C22" s="15">
        <v>365</v>
      </c>
      <c r="D22" s="16">
        <v>3453</v>
      </c>
      <c r="E22" s="15">
        <v>49</v>
      </c>
      <c r="F22" s="15">
        <v>1046</v>
      </c>
      <c r="G22" s="15">
        <v>174</v>
      </c>
      <c r="H22" s="15">
        <v>92</v>
      </c>
      <c r="I22" s="15">
        <v>28</v>
      </c>
      <c r="J22" s="15">
        <v>34</v>
      </c>
      <c r="K22" s="15">
        <v>73</v>
      </c>
      <c r="L22" s="17">
        <v>13</v>
      </c>
      <c r="M22" s="18">
        <f t="shared" si="3"/>
        <v>5327</v>
      </c>
      <c r="N22" s="17">
        <v>226</v>
      </c>
      <c r="O22" s="23">
        <f t="shared" si="2"/>
        <v>5553</v>
      </c>
    </row>
    <row r="23" spans="1:15" ht="12.75">
      <c r="A23" s="19">
        <v>16</v>
      </c>
      <c r="B23" s="20" t="s">
        <v>28</v>
      </c>
      <c r="C23" s="21">
        <v>533</v>
      </c>
      <c r="D23" s="16">
        <v>3990</v>
      </c>
      <c r="E23" s="21">
        <v>71</v>
      </c>
      <c r="F23" s="21">
        <v>500</v>
      </c>
      <c r="G23" s="21">
        <v>129</v>
      </c>
      <c r="H23" s="21">
        <v>76</v>
      </c>
      <c r="I23" s="21">
        <v>17</v>
      </c>
      <c r="J23" s="21">
        <v>29</v>
      </c>
      <c r="K23" s="21">
        <v>45</v>
      </c>
      <c r="L23" s="22">
        <v>18</v>
      </c>
      <c r="M23" s="21">
        <f t="shared" si="3"/>
        <v>5408</v>
      </c>
      <c r="N23" s="22">
        <v>174</v>
      </c>
      <c r="O23" s="24">
        <f t="shared" si="2"/>
        <v>5582</v>
      </c>
    </row>
    <row r="24" spans="1:15" ht="12.75">
      <c r="A24" s="13">
        <v>17</v>
      </c>
      <c r="B24" s="14" t="s">
        <v>29</v>
      </c>
      <c r="C24" s="15">
        <v>122</v>
      </c>
      <c r="D24" s="16">
        <v>1210</v>
      </c>
      <c r="E24" s="15">
        <v>5</v>
      </c>
      <c r="F24" s="15">
        <v>147</v>
      </c>
      <c r="G24" s="15">
        <v>12</v>
      </c>
      <c r="H24" s="15">
        <v>6</v>
      </c>
      <c r="I24" s="15">
        <v>5</v>
      </c>
      <c r="J24" s="15">
        <v>15</v>
      </c>
      <c r="K24" s="15">
        <v>40</v>
      </c>
      <c r="L24" s="17">
        <v>3</v>
      </c>
      <c r="M24" s="18">
        <f t="shared" si="3"/>
        <v>1565</v>
      </c>
      <c r="N24" s="17">
        <v>66</v>
      </c>
      <c r="O24" s="23">
        <f t="shared" si="2"/>
        <v>1631</v>
      </c>
    </row>
    <row r="25" spans="1:15" ht="12.75">
      <c r="A25" s="19">
        <v>18</v>
      </c>
      <c r="B25" s="20" t="s">
        <v>30</v>
      </c>
      <c r="C25" s="21">
        <v>1444</v>
      </c>
      <c r="D25" s="16">
        <v>6091</v>
      </c>
      <c r="E25" s="21">
        <v>172</v>
      </c>
      <c r="F25" s="21">
        <v>535</v>
      </c>
      <c r="G25" s="21">
        <v>50</v>
      </c>
      <c r="H25" s="21">
        <v>50</v>
      </c>
      <c r="I25" s="21">
        <v>71</v>
      </c>
      <c r="J25" s="21">
        <v>62</v>
      </c>
      <c r="K25" s="21">
        <v>331</v>
      </c>
      <c r="L25" s="22">
        <v>25</v>
      </c>
      <c r="M25" s="21">
        <f t="shared" si="3"/>
        <v>8831</v>
      </c>
      <c r="N25" s="22">
        <v>249</v>
      </c>
      <c r="O25" s="24">
        <f t="shared" si="2"/>
        <v>9080</v>
      </c>
    </row>
    <row r="26" spans="1:15" ht="12.75">
      <c r="A26" s="13">
        <v>19</v>
      </c>
      <c r="B26" s="14" t="s">
        <v>31</v>
      </c>
      <c r="C26" s="15">
        <v>663</v>
      </c>
      <c r="D26" s="16">
        <v>3264</v>
      </c>
      <c r="E26" s="15">
        <v>337</v>
      </c>
      <c r="F26" s="15">
        <v>1005</v>
      </c>
      <c r="G26" s="15">
        <v>82</v>
      </c>
      <c r="H26" s="15">
        <v>25</v>
      </c>
      <c r="I26" s="15">
        <v>24</v>
      </c>
      <c r="J26" s="15">
        <v>35</v>
      </c>
      <c r="K26" s="15">
        <v>250</v>
      </c>
      <c r="L26" s="17">
        <v>32</v>
      </c>
      <c r="M26" s="18">
        <f t="shared" si="3"/>
        <v>5717</v>
      </c>
      <c r="N26" s="17">
        <v>183</v>
      </c>
      <c r="O26" s="23">
        <f t="shared" si="2"/>
        <v>5900</v>
      </c>
    </row>
    <row r="27" spans="1:15" ht="12.75">
      <c r="A27" s="19">
        <v>20</v>
      </c>
      <c r="B27" s="20" t="s">
        <v>32</v>
      </c>
      <c r="C27" s="21">
        <v>14106</v>
      </c>
      <c r="D27" s="16">
        <v>34362</v>
      </c>
      <c r="E27" s="21">
        <v>437</v>
      </c>
      <c r="F27" s="21">
        <v>3374</v>
      </c>
      <c r="G27" s="21">
        <v>1020</v>
      </c>
      <c r="H27" s="21">
        <v>890</v>
      </c>
      <c r="I27" s="21">
        <v>379</v>
      </c>
      <c r="J27" s="21">
        <v>436</v>
      </c>
      <c r="K27" s="21">
        <v>3191</v>
      </c>
      <c r="L27" s="22">
        <v>111</v>
      </c>
      <c r="M27" s="21">
        <f t="shared" si="3"/>
        <v>58306</v>
      </c>
      <c r="N27" s="22">
        <v>2342</v>
      </c>
      <c r="O27" s="24">
        <f t="shared" si="2"/>
        <v>60648</v>
      </c>
    </row>
    <row r="28" spans="1:15" ht="12.75">
      <c r="A28" s="13">
        <v>21</v>
      </c>
      <c r="B28" s="14" t="s">
        <v>130</v>
      </c>
      <c r="C28" s="15">
        <v>219</v>
      </c>
      <c r="D28" s="16">
        <v>4826</v>
      </c>
      <c r="E28" s="15">
        <v>55</v>
      </c>
      <c r="F28" s="15">
        <v>1109</v>
      </c>
      <c r="G28" s="15">
        <v>27</v>
      </c>
      <c r="H28" s="15">
        <v>57</v>
      </c>
      <c r="I28" s="15">
        <v>20</v>
      </c>
      <c r="J28" s="15">
        <v>69</v>
      </c>
      <c r="K28" s="15">
        <v>45</v>
      </c>
      <c r="L28" s="17">
        <v>11</v>
      </c>
      <c r="M28" s="18">
        <f t="shared" si="3"/>
        <v>6438</v>
      </c>
      <c r="N28" s="17">
        <v>214</v>
      </c>
      <c r="O28" s="23">
        <f t="shared" si="2"/>
        <v>6652</v>
      </c>
    </row>
    <row r="29" spans="1:15" ht="12.75">
      <c r="A29" s="19">
        <v>22</v>
      </c>
      <c r="B29" s="20" t="s">
        <v>33</v>
      </c>
      <c r="C29" s="21">
        <v>157</v>
      </c>
      <c r="D29" s="16">
        <v>2059</v>
      </c>
      <c r="E29" s="21">
        <v>14</v>
      </c>
      <c r="F29" s="21">
        <v>570</v>
      </c>
      <c r="G29" s="21">
        <v>21</v>
      </c>
      <c r="H29" s="21">
        <v>8</v>
      </c>
      <c r="I29" s="21">
        <v>28</v>
      </c>
      <c r="J29" s="21">
        <v>11</v>
      </c>
      <c r="K29" s="21">
        <v>109</v>
      </c>
      <c r="L29" s="22">
        <v>21</v>
      </c>
      <c r="M29" s="21">
        <f t="shared" si="3"/>
        <v>2998</v>
      </c>
      <c r="N29" s="22">
        <v>89</v>
      </c>
      <c r="O29" s="24">
        <f t="shared" si="2"/>
        <v>3087</v>
      </c>
    </row>
    <row r="30" spans="1:15" ht="12.75">
      <c r="A30" s="13">
        <v>23</v>
      </c>
      <c r="B30" s="14" t="s">
        <v>34</v>
      </c>
      <c r="C30" s="15">
        <v>1483</v>
      </c>
      <c r="D30" s="16">
        <v>4246</v>
      </c>
      <c r="E30" s="15">
        <v>67</v>
      </c>
      <c r="F30" s="15">
        <v>988</v>
      </c>
      <c r="G30" s="15">
        <v>67</v>
      </c>
      <c r="H30" s="15">
        <v>70</v>
      </c>
      <c r="I30" s="15">
        <v>45</v>
      </c>
      <c r="J30" s="15">
        <v>28</v>
      </c>
      <c r="K30" s="15">
        <v>115</v>
      </c>
      <c r="L30" s="17">
        <v>18</v>
      </c>
      <c r="M30" s="18">
        <f t="shared" si="3"/>
        <v>7127</v>
      </c>
      <c r="N30" s="17">
        <v>222</v>
      </c>
      <c r="O30" s="23">
        <f t="shared" si="2"/>
        <v>7349</v>
      </c>
    </row>
    <row r="31" spans="1:15" ht="12.75">
      <c r="A31" s="19">
        <v>24</v>
      </c>
      <c r="B31" s="20" t="s">
        <v>35</v>
      </c>
      <c r="C31" s="21">
        <v>7751</v>
      </c>
      <c r="D31" s="16">
        <v>7951</v>
      </c>
      <c r="E31" s="21">
        <v>104</v>
      </c>
      <c r="F31" s="21">
        <v>320</v>
      </c>
      <c r="G31" s="21">
        <v>76</v>
      </c>
      <c r="H31" s="21">
        <v>41</v>
      </c>
      <c r="I31" s="21">
        <v>37</v>
      </c>
      <c r="J31" s="21">
        <v>53</v>
      </c>
      <c r="K31" s="21">
        <v>379</v>
      </c>
      <c r="L31" s="22">
        <v>29</v>
      </c>
      <c r="M31" s="21">
        <f t="shared" si="3"/>
        <v>16741</v>
      </c>
      <c r="N31" s="22">
        <v>1286</v>
      </c>
      <c r="O31" s="24">
        <f t="shared" si="2"/>
        <v>18027</v>
      </c>
    </row>
    <row r="32" spans="1:15" ht="12.75">
      <c r="A32" s="13">
        <v>25</v>
      </c>
      <c r="B32" s="14" t="s">
        <v>131</v>
      </c>
      <c r="C32" s="15">
        <v>35713</v>
      </c>
      <c r="D32" s="16">
        <v>60198</v>
      </c>
      <c r="E32" s="15">
        <v>1733</v>
      </c>
      <c r="F32" s="15">
        <v>6989</v>
      </c>
      <c r="G32" s="15">
        <v>1566</v>
      </c>
      <c r="H32" s="15">
        <v>724</v>
      </c>
      <c r="I32" s="15">
        <v>666</v>
      </c>
      <c r="J32" s="15">
        <v>645</v>
      </c>
      <c r="K32" s="15">
        <v>5769</v>
      </c>
      <c r="L32" s="17">
        <v>300</v>
      </c>
      <c r="M32" s="18">
        <f t="shared" si="3"/>
        <v>114303</v>
      </c>
      <c r="N32" s="17">
        <v>9658</v>
      </c>
      <c r="O32" s="23">
        <f t="shared" si="2"/>
        <v>123961</v>
      </c>
    </row>
    <row r="33" spans="1:15" ht="12.75">
      <c r="A33" s="19">
        <v>26</v>
      </c>
      <c r="B33" s="20" t="s">
        <v>36</v>
      </c>
      <c r="C33" s="21">
        <v>4477</v>
      </c>
      <c r="D33" s="16">
        <v>24011</v>
      </c>
      <c r="E33" s="21">
        <v>443</v>
      </c>
      <c r="F33" s="21">
        <v>2972</v>
      </c>
      <c r="G33" s="21">
        <v>795</v>
      </c>
      <c r="H33" s="21">
        <v>328</v>
      </c>
      <c r="I33" s="21">
        <v>580</v>
      </c>
      <c r="J33" s="21">
        <v>1253</v>
      </c>
      <c r="K33" s="21">
        <v>1244</v>
      </c>
      <c r="L33" s="22">
        <v>80</v>
      </c>
      <c r="M33" s="21">
        <f t="shared" si="3"/>
        <v>36183</v>
      </c>
      <c r="N33" s="22">
        <v>3094</v>
      </c>
      <c r="O33" s="24">
        <f t="shared" si="2"/>
        <v>39277</v>
      </c>
    </row>
    <row r="34" spans="1:15" ht="12.75">
      <c r="A34" s="13">
        <v>27</v>
      </c>
      <c r="B34" s="14" t="s">
        <v>37</v>
      </c>
      <c r="C34" s="15">
        <v>933</v>
      </c>
      <c r="D34" s="16">
        <v>3137</v>
      </c>
      <c r="E34" s="15">
        <v>39</v>
      </c>
      <c r="F34" s="15">
        <v>163</v>
      </c>
      <c r="G34" s="15">
        <v>31</v>
      </c>
      <c r="H34" s="15">
        <v>68</v>
      </c>
      <c r="I34" s="15">
        <v>29</v>
      </c>
      <c r="J34" s="15">
        <v>38</v>
      </c>
      <c r="K34" s="15">
        <v>37</v>
      </c>
      <c r="L34" s="17">
        <v>40</v>
      </c>
      <c r="M34" s="18">
        <f t="shared" si="3"/>
        <v>4515</v>
      </c>
      <c r="N34" s="17">
        <v>219</v>
      </c>
      <c r="O34" s="23">
        <f t="shared" si="2"/>
        <v>4734</v>
      </c>
    </row>
    <row r="35" spans="1:15" ht="12.75">
      <c r="A35" s="19">
        <v>28</v>
      </c>
      <c r="B35" s="20" t="s">
        <v>38</v>
      </c>
      <c r="C35" s="21">
        <v>158</v>
      </c>
      <c r="D35" s="16">
        <v>961</v>
      </c>
      <c r="E35" s="21">
        <v>16</v>
      </c>
      <c r="F35" s="21">
        <v>83</v>
      </c>
      <c r="G35" s="21">
        <v>12</v>
      </c>
      <c r="H35" s="21">
        <v>11</v>
      </c>
      <c r="I35" s="21">
        <v>10</v>
      </c>
      <c r="J35" s="21">
        <v>30</v>
      </c>
      <c r="K35" s="21">
        <v>72</v>
      </c>
      <c r="L35" s="22">
        <v>8</v>
      </c>
      <c r="M35" s="21">
        <f t="shared" si="3"/>
        <v>1361</v>
      </c>
      <c r="N35" s="22">
        <v>324</v>
      </c>
      <c r="O35" s="24">
        <f t="shared" si="2"/>
        <v>1685</v>
      </c>
    </row>
    <row r="36" spans="1:15" ht="12.75">
      <c r="A36" s="13">
        <v>29</v>
      </c>
      <c r="B36" s="14" t="s">
        <v>39</v>
      </c>
      <c r="C36" s="15">
        <v>967</v>
      </c>
      <c r="D36" s="16">
        <v>3249</v>
      </c>
      <c r="E36" s="15">
        <v>46</v>
      </c>
      <c r="F36" s="15">
        <v>645</v>
      </c>
      <c r="G36" s="15">
        <v>40</v>
      </c>
      <c r="H36" s="15">
        <v>23</v>
      </c>
      <c r="I36" s="15">
        <v>25</v>
      </c>
      <c r="J36" s="15">
        <v>30</v>
      </c>
      <c r="K36" s="15">
        <v>117</v>
      </c>
      <c r="L36" s="17">
        <v>21</v>
      </c>
      <c r="M36" s="18">
        <f t="shared" si="3"/>
        <v>5163</v>
      </c>
      <c r="N36" s="17">
        <v>207</v>
      </c>
      <c r="O36" s="23">
        <f t="shared" si="2"/>
        <v>5370</v>
      </c>
    </row>
    <row r="37" spans="1:15" ht="12.75">
      <c r="A37" s="19">
        <v>30</v>
      </c>
      <c r="B37" s="20" t="s">
        <v>40</v>
      </c>
      <c r="C37" s="21">
        <v>1638</v>
      </c>
      <c r="D37" s="16">
        <v>12224</v>
      </c>
      <c r="E37" s="21">
        <v>204</v>
      </c>
      <c r="F37" s="21">
        <v>1937</v>
      </c>
      <c r="G37" s="21">
        <v>634</v>
      </c>
      <c r="H37" s="21">
        <v>182</v>
      </c>
      <c r="I37" s="21">
        <v>201</v>
      </c>
      <c r="J37" s="21">
        <v>156</v>
      </c>
      <c r="K37" s="21">
        <v>581</v>
      </c>
      <c r="L37" s="22">
        <v>17</v>
      </c>
      <c r="M37" s="21">
        <f t="shared" si="3"/>
        <v>17774</v>
      </c>
      <c r="N37" s="22">
        <v>1305</v>
      </c>
      <c r="O37" s="24">
        <f t="shared" si="2"/>
        <v>19079</v>
      </c>
    </row>
    <row r="38" spans="1:15" ht="12.75">
      <c r="A38" s="13">
        <v>31</v>
      </c>
      <c r="B38" s="14" t="s">
        <v>41</v>
      </c>
      <c r="C38" s="15">
        <v>251</v>
      </c>
      <c r="D38" s="16">
        <v>2700</v>
      </c>
      <c r="E38" s="15">
        <v>18</v>
      </c>
      <c r="F38" s="15">
        <v>445</v>
      </c>
      <c r="G38" s="15">
        <v>54</v>
      </c>
      <c r="H38" s="15">
        <v>30</v>
      </c>
      <c r="I38" s="15">
        <v>16</v>
      </c>
      <c r="J38" s="15">
        <v>12</v>
      </c>
      <c r="K38" s="15">
        <v>90</v>
      </c>
      <c r="L38" s="17">
        <v>6</v>
      </c>
      <c r="M38" s="18">
        <f t="shared" si="3"/>
        <v>3622</v>
      </c>
      <c r="N38" s="17">
        <v>81</v>
      </c>
      <c r="O38" s="23">
        <f t="shared" si="2"/>
        <v>3703</v>
      </c>
    </row>
    <row r="39" spans="1:15" ht="12.75">
      <c r="A39" s="19">
        <v>32</v>
      </c>
      <c r="B39" s="20" t="s">
        <v>42</v>
      </c>
      <c r="C39" s="21">
        <v>8618</v>
      </c>
      <c r="D39" s="16">
        <v>56815</v>
      </c>
      <c r="E39" s="21">
        <v>850</v>
      </c>
      <c r="F39" s="21">
        <v>5942</v>
      </c>
      <c r="G39" s="21">
        <v>2377</v>
      </c>
      <c r="H39" s="21">
        <v>819</v>
      </c>
      <c r="I39" s="21">
        <v>678</v>
      </c>
      <c r="J39" s="21">
        <v>780</v>
      </c>
      <c r="K39" s="21">
        <v>2587</v>
      </c>
      <c r="L39" s="22">
        <v>210</v>
      </c>
      <c r="M39" s="21">
        <f t="shared" si="3"/>
        <v>79676</v>
      </c>
      <c r="N39" s="22">
        <v>7519</v>
      </c>
      <c r="O39" s="24">
        <f t="shared" si="2"/>
        <v>87195</v>
      </c>
    </row>
    <row r="40" spans="1:15" ht="12.75">
      <c r="A40" s="13">
        <v>33</v>
      </c>
      <c r="B40" s="14" t="s">
        <v>43</v>
      </c>
      <c r="C40" s="15">
        <v>118</v>
      </c>
      <c r="D40" s="16">
        <v>3773</v>
      </c>
      <c r="E40" s="15">
        <v>71</v>
      </c>
      <c r="F40" s="15">
        <v>698</v>
      </c>
      <c r="G40" s="15">
        <v>226</v>
      </c>
      <c r="H40" s="15">
        <v>100</v>
      </c>
      <c r="I40" s="15">
        <v>32</v>
      </c>
      <c r="J40" s="15">
        <v>78</v>
      </c>
      <c r="K40" s="15">
        <v>38</v>
      </c>
      <c r="L40" s="17">
        <v>44</v>
      </c>
      <c r="M40" s="18">
        <f t="shared" si="3"/>
        <v>5178</v>
      </c>
      <c r="N40" s="17">
        <v>587</v>
      </c>
      <c r="O40" s="23">
        <f aca="true" t="shared" si="4" ref="O40:O71">SUM(M40,N40)</f>
        <v>5765</v>
      </c>
    </row>
    <row r="41" spans="1:15" ht="12.75">
      <c r="A41" s="19">
        <v>34</v>
      </c>
      <c r="B41" s="20" t="s">
        <v>44</v>
      </c>
      <c r="C41" s="21">
        <v>58007</v>
      </c>
      <c r="D41" s="16">
        <v>200612</v>
      </c>
      <c r="E41" s="21">
        <v>5853</v>
      </c>
      <c r="F41" s="21">
        <v>38274</v>
      </c>
      <c r="G41" s="21">
        <v>16283</v>
      </c>
      <c r="H41" s="21">
        <v>4963</v>
      </c>
      <c r="I41" s="21">
        <v>4783</v>
      </c>
      <c r="J41" s="21">
        <v>3510</v>
      </c>
      <c r="K41" s="21">
        <v>14486</v>
      </c>
      <c r="L41" s="22">
        <v>3187</v>
      </c>
      <c r="M41" s="21">
        <f t="shared" si="3"/>
        <v>349958</v>
      </c>
      <c r="N41" s="22">
        <v>33527</v>
      </c>
      <c r="O41" s="24">
        <f t="shared" si="4"/>
        <v>383485</v>
      </c>
    </row>
    <row r="42" spans="1:15" ht="12.75">
      <c r="A42" s="13">
        <v>35</v>
      </c>
      <c r="B42" s="14" t="s">
        <v>45</v>
      </c>
      <c r="C42" s="15">
        <v>69</v>
      </c>
      <c r="D42" s="16">
        <v>860</v>
      </c>
      <c r="E42" s="15">
        <v>11</v>
      </c>
      <c r="F42" s="15">
        <v>81</v>
      </c>
      <c r="G42" s="15">
        <v>103</v>
      </c>
      <c r="H42" s="15">
        <v>10</v>
      </c>
      <c r="I42" s="15">
        <v>6</v>
      </c>
      <c r="J42" s="15">
        <v>9</v>
      </c>
      <c r="K42" s="15">
        <v>9</v>
      </c>
      <c r="L42" s="17">
        <v>1</v>
      </c>
      <c r="M42" s="18">
        <f t="shared" si="3"/>
        <v>1159</v>
      </c>
      <c r="N42" s="17">
        <v>34</v>
      </c>
      <c r="O42" s="23">
        <f t="shared" si="4"/>
        <v>1193</v>
      </c>
    </row>
    <row r="43" spans="1:15" ht="12.75">
      <c r="A43" s="19">
        <v>36</v>
      </c>
      <c r="B43" s="20" t="s">
        <v>46</v>
      </c>
      <c r="C43" s="21">
        <v>2018</v>
      </c>
      <c r="D43" s="16">
        <v>5691</v>
      </c>
      <c r="E43" s="21">
        <v>118</v>
      </c>
      <c r="F43" s="21">
        <v>565</v>
      </c>
      <c r="G43" s="21">
        <v>97</v>
      </c>
      <c r="H43" s="21">
        <v>58</v>
      </c>
      <c r="I43" s="21">
        <v>72</v>
      </c>
      <c r="J43" s="21">
        <v>59</v>
      </c>
      <c r="K43" s="21">
        <v>129</v>
      </c>
      <c r="L43" s="22">
        <v>14</v>
      </c>
      <c r="M43" s="21">
        <f t="shared" si="3"/>
        <v>8821</v>
      </c>
      <c r="N43" s="22">
        <v>323</v>
      </c>
      <c r="O43" s="24">
        <f t="shared" si="4"/>
        <v>9144</v>
      </c>
    </row>
    <row r="44" spans="1:15" ht="12.75">
      <c r="A44" s="13">
        <v>37</v>
      </c>
      <c r="B44" s="14" t="s">
        <v>47</v>
      </c>
      <c r="C44" s="15">
        <v>531</v>
      </c>
      <c r="D44" s="16">
        <v>5176</v>
      </c>
      <c r="E44" s="15">
        <v>75</v>
      </c>
      <c r="F44" s="15">
        <v>915</v>
      </c>
      <c r="G44" s="15">
        <v>39</v>
      </c>
      <c r="H44" s="15">
        <v>51</v>
      </c>
      <c r="I44" s="15">
        <v>16</v>
      </c>
      <c r="J44" s="15">
        <v>44</v>
      </c>
      <c r="K44" s="15">
        <v>34</v>
      </c>
      <c r="L44" s="17">
        <v>312</v>
      </c>
      <c r="M44" s="18">
        <f t="shared" si="3"/>
        <v>7193</v>
      </c>
      <c r="N44" s="17">
        <v>701</v>
      </c>
      <c r="O44" s="23">
        <f t="shared" si="4"/>
        <v>7894</v>
      </c>
    </row>
    <row r="45" spans="1:15" ht="12.75">
      <c r="A45" s="19">
        <v>38</v>
      </c>
      <c r="B45" s="20" t="s">
        <v>48</v>
      </c>
      <c r="C45" s="21">
        <v>7965</v>
      </c>
      <c r="D45" s="16">
        <v>25621</v>
      </c>
      <c r="E45" s="21">
        <v>394</v>
      </c>
      <c r="F45" s="21">
        <v>3078</v>
      </c>
      <c r="G45" s="21">
        <v>887</v>
      </c>
      <c r="H45" s="21">
        <v>324</v>
      </c>
      <c r="I45" s="21">
        <v>1348</v>
      </c>
      <c r="J45" s="21">
        <v>236</v>
      </c>
      <c r="K45" s="21">
        <v>1564</v>
      </c>
      <c r="L45" s="22">
        <v>116</v>
      </c>
      <c r="M45" s="21">
        <f t="shared" si="3"/>
        <v>41533</v>
      </c>
      <c r="N45" s="22">
        <v>3043</v>
      </c>
      <c r="O45" s="24">
        <f t="shared" si="4"/>
        <v>44576</v>
      </c>
    </row>
    <row r="46" spans="1:15" ht="12.75">
      <c r="A46" s="13">
        <v>39</v>
      </c>
      <c r="B46" s="14" t="s">
        <v>49</v>
      </c>
      <c r="C46" s="15">
        <v>147</v>
      </c>
      <c r="D46" s="16">
        <v>1533</v>
      </c>
      <c r="E46" s="15">
        <v>10</v>
      </c>
      <c r="F46" s="15">
        <v>257</v>
      </c>
      <c r="G46" s="15">
        <v>40</v>
      </c>
      <c r="H46" s="15">
        <v>7</v>
      </c>
      <c r="I46" s="15">
        <v>3</v>
      </c>
      <c r="J46" s="15">
        <v>9</v>
      </c>
      <c r="K46" s="15">
        <v>21</v>
      </c>
      <c r="L46" s="17">
        <v>2</v>
      </c>
      <c r="M46" s="18">
        <f t="shared" si="3"/>
        <v>2029</v>
      </c>
      <c r="N46" s="17">
        <v>79</v>
      </c>
      <c r="O46" s="23">
        <f t="shared" si="4"/>
        <v>2108</v>
      </c>
    </row>
    <row r="47" spans="1:15" ht="12.75">
      <c r="A47" s="19">
        <v>40</v>
      </c>
      <c r="B47" s="20" t="s">
        <v>50</v>
      </c>
      <c r="C47" s="21">
        <v>4619</v>
      </c>
      <c r="D47" s="16">
        <v>26138</v>
      </c>
      <c r="E47" s="21">
        <v>1621</v>
      </c>
      <c r="F47" s="21">
        <v>4032</v>
      </c>
      <c r="G47" s="21">
        <v>988</v>
      </c>
      <c r="H47" s="21">
        <v>355</v>
      </c>
      <c r="I47" s="21">
        <v>315</v>
      </c>
      <c r="J47" s="21">
        <v>319</v>
      </c>
      <c r="K47" s="21">
        <v>1212</v>
      </c>
      <c r="L47" s="22">
        <v>140</v>
      </c>
      <c r="M47" s="21">
        <f t="shared" si="3"/>
        <v>39739</v>
      </c>
      <c r="N47" s="22">
        <v>3214</v>
      </c>
      <c r="O47" s="24">
        <f t="shared" si="4"/>
        <v>42953</v>
      </c>
    </row>
    <row r="48" spans="1:15" ht="12.75">
      <c r="A48" s="13">
        <v>41</v>
      </c>
      <c r="B48" s="14" t="s">
        <v>132</v>
      </c>
      <c r="C48" s="15">
        <v>615</v>
      </c>
      <c r="D48" s="16">
        <v>4294</v>
      </c>
      <c r="E48" s="15">
        <v>27</v>
      </c>
      <c r="F48" s="15">
        <v>565</v>
      </c>
      <c r="G48" s="15">
        <v>190</v>
      </c>
      <c r="H48" s="15">
        <v>79</v>
      </c>
      <c r="I48" s="15">
        <v>32</v>
      </c>
      <c r="J48" s="15">
        <v>52</v>
      </c>
      <c r="K48" s="15">
        <v>155</v>
      </c>
      <c r="L48" s="17">
        <v>22</v>
      </c>
      <c r="M48" s="18">
        <f t="shared" si="3"/>
        <v>6031</v>
      </c>
      <c r="N48" s="17">
        <v>212</v>
      </c>
      <c r="O48" s="23">
        <f t="shared" si="4"/>
        <v>6243</v>
      </c>
    </row>
    <row r="49" spans="1:15" ht="12.75">
      <c r="A49" s="19">
        <v>42</v>
      </c>
      <c r="B49" s="20" t="s">
        <v>51</v>
      </c>
      <c r="C49" s="21">
        <v>24</v>
      </c>
      <c r="D49" s="16">
        <v>1127</v>
      </c>
      <c r="E49" s="21">
        <v>50</v>
      </c>
      <c r="F49" s="21">
        <v>258</v>
      </c>
      <c r="G49" s="21">
        <v>15</v>
      </c>
      <c r="H49" s="21">
        <v>8</v>
      </c>
      <c r="I49" s="21">
        <v>9</v>
      </c>
      <c r="J49" s="21">
        <v>7</v>
      </c>
      <c r="K49" s="21">
        <v>4</v>
      </c>
      <c r="L49" s="22">
        <v>11</v>
      </c>
      <c r="M49" s="21">
        <f t="shared" si="3"/>
        <v>1513</v>
      </c>
      <c r="N49" s="22">
        <v>70</v>
      </c>
      <c r="O49" s="24">
        <f t="shared" si="4"/>
        <v>1583</v>
      </c>
    </row>
    <row r="50" spans="1:15" ht="12.75">
      <c r="A50" s="13">
        <v>43</v>
      </c>
      <c r="B50" s="14" t="s">
        <v>52</v>
      </c>
      <c r="C50" s="15">
        <v>2044</v>
      </c>
      <c r="D50" s="16">
        <v>22852</v>
      </c>
      <c r="E50" s="15">
        <v>1339</v>
      </c>
      <c r="F50" s="15">
        <v>1616</v>
      </c>
      <c r="G50" s="15">
        <v>361</v>
      </c>
      <c r="H50" s="15">
        <v>309</v>
      </c>
      <c r="I50" s="15">
        <v>123</v>
      </c>
      <c r="J50" s="15">
        <v>312</v>
      </c>
      <c r="K50" s="15">
        <v>573</v>
      </c>
      <c r="L50" s="17">
        <v>350</v>
      </c>
      <c r="M50" s="18">
        <f t="shared" si="3"/>
        <v>29879</v>
      </c>
      <c r="N50" s="17">
        <v>1348</v>
      </c>
      <c r="O50" s="23">
        <f t="shared" si="4"/>
        <v>31227</v>
      </c>
    </row>
    <row r="51" spans="1:15" ht="12.75">
      <c r="A51" s="19">
        <v>44</v>
      </c>
      <c r="B51" s="20" t="s">
        <v>53</v>
      </c>
      <c r="C51" s="21">
        <v>288</v>
      </c>
      <c r="D51" s="16">
        <v>2040</v>
      </c>
      <c r="E51" s="21">
        <v>30</v>
      </c>
      <c r="F51" s="21">
        <v>499</v>
      </c>
      <c r="G51" s="21">
        <v>29</v>
      </c>
      <c r="H51" s="21">
        <v>28</v>
      </c>
      <c r="I51" s="21">
        <v>25</v>
      </c>
      <c r="J51" s="21">
        <v>15</v>
      </c>
      <c r="K51" s="21">
        <v>75</v>
      </c>
      <c r="L51" s="22">
        <v>5</v>
      </c>
      <c r="M51" s="21">
        <f t="shared" si="3"/>
        <v>3034</v>
      </c>
      <c r="N51" s="22">
        <v>59</v>
      </c>
      <c r="O51" s="24">
        <f t="shared" si="4"/>
        <v>3093</v>
      </c>
    </row>
    <row r="52" spans="1:15" ht="12.75">
      <c r="A52" s="13">
        <v>45</v>
      </c>
      <c r="B52" s="14" t="s">
        <v>54</v>
      </c>
      <c r="C52" s="15">
        <v>1766</v>
      </c>
      <c r="D52" s="16">
        <v>4637</v>
      </c>
      <c r="E52" s="15">
        <v>64</v>
      </c>
      <c r="F52" s="15">
        <v>669</v>
      </c>
      <c r="G52" s="15">
        <v>74</v>
      </c>
      <c r="H52" s="15">
        <v>83</v>
      </c>
      <c r="I52" s="15">
        <v>71</v>
      </c>
      <c r="J52" s="15">
        <v>37</v>
      </c>
      <c r="K52" s="15">
        <v>219</v>
      </c>
      <c r="L52" s="17">
        <v>13</v>
      </c>
      <c r="M52" s="18">
        <f t="shared" si="3"/>
        <v>7633</v>
      </c>
      <c r="N52" s="17">
        <v>623</v>
      </c>
      <c r="O52" s="23">
        <f t="shared" si="4"/>
        <v>8256</v>
      </c>
    </row>
    <row r="53" spans="1:15" ht="12.75">
      <c r="A53" s="19">
        <v>46</v>
      </c>
      <c r="B53" s="20" t="s">
        <v>55</v>
      </c>
      <c r="C53" s="21">
        <v>3312</v>
      </c>
      <c r="D53" s="16">
        <v>13137</v>
      </c>
      <c r="E53" s="21">
        <v>139</v>
      </c>
      <c r="F53" s="21">
        <v>595</v>
      </c>
      <c r="G53" s="21">
        <v>104</v>
      </c>
      <c r="H53" s="21">
        <v>161</v>
      </c>
      <c r="I53" s="21">
        <v>87</v>
      </c>
      <c r="J53" s="21">
        <v>136</v>
      </c>
      <c r="K53" s="21">
        <v>138</v>
      </c>
      <c r="L53" s="22">
        <v>105</v>
      </c>
      <c r="M53" s="21">
        <f t="shared" si="3"/>
        <v>17914</v>
      </c>
      <c r="N53" s="22">
        <v>687</v>
      </c>
      <c r="O53" s="24">
        <f t="shared" si="4"/>
        <v>18601</v>
      </c>
    </row>
    <row r="54" spans="1:15" ht="12.75">
      <c r="A54" s="13">
        <v>47</v>
      </c>
      <c r="B54" s="14" t="s">
        <v>56</v>
      </c>
      <c r="C54" s="15">
        <v>750</v>
      </c>
      <c r="D54" s="16">
        <v>2334</v>
      </c>
      <c r="E54" s="15">
        <v>36</v>
      </c>
      <c r="F54" s="15">
        <v>122</v>
      </c>
      <c r="G54" s="15">
        <v>166</v>
      </c>
      <c r="H54" s="15">
        <v>24</v>
      </c>
      <c r="I54" s="15">
        <v>15</v>
      </c>
      <c r="J54" s="15">
        <v>23</v>
      </c>
      <c r="K54" s="15">
        <v>38</v>
      </c>
      <c r="L54" s="17">
        <v>5</v>
      </c>
      <c r="M54" s="18">
        <f t="shared" si="3"/>
        <v>3513</v>
      </c>
      <c r="N54" s="17">
        <v>164</v>
      </c>
      <c r="O54" s="23">
        <f t="shared" si="4"/>
        <v>3677</v>
      </c>
    </row>
    <row r="55" spans="1:15" ht="12.75">
      <c r="A55" s="19">
        <v>48</v>
      </c>
      <c r="B55" s="20" t="s">
        <v>57</v>
      </c>
      <c r="C55" s="21">
        <v>622</v>
      </c>
      <c r="D55" s="16">
        <v>10494</v>
      </c>
      <c r="E55" s="21">
        <v>765</v>
      </c>
      <c r="F55" s="21">
        <v>954</v>
      </c>
      <c r="G55" s="21">
        <v>87</v>
      </c>
      <c r="H55" s="21">
        <v>125</v>
      </c>
      <c r="I55" s="21">
        <v>65</v>
      </c>
      <c r="J55" s="21">
        <v>144</v>
      </c>
      <c r="K55" s="21">
        <v>234</v>
      </c>
      <c r="L55" s="22">
        <v>87</v>
      </c>
      <c r="M55" s="21">
        <f t="shared" si="3"/>
        <v>13577</v>
      </c>
      <c r="N55" s="22">
        <v>552</v>
      </c>
      <c r="O55" s="24">
        <f t="shared" si="4"/>
        <v>14129</v>
      </c>
    </row>
    <row r="56" spans="1:15" ht="12.75">
      <c r="A56" s="13">
        <v>49</v>
      </c>
      <c r="B56" s="14" t="s">
        <v>58</v>
      </c>
      <c r="C56" s="15">
        <v>1029</v>
      </c>
      <c r="D56" s="16">
        <v>10840</v>
      </c>
      <c r="E56" s="15">
        <v>302</v>
      </c>
      <c r="F56" s="15">
        <v>1275</v>
      </c>
      <c r="G56" s="15">
        <v>142</v>
      </c>
      <c r="H56" s="15">
        <v>99</v>
      </c>
      <c r="I56" s="15">
        <v>45</v>
      </c>
      <c r="J56" s="15">
        <v>102</v>
      </c>
      <c r="K56" s="15">
        <v>245</v>
      </c>
      <c r="L56" s="17">
        <v>79</v>
      </c>
      <c r="M56" s="18">
        <f t="shared" si="3"/>
        <v>14158</v>
      </c>
      <c r="N56" s="17">
        <v>483</v>
      </c>
      <c r="O56" s="23">
        <f t="shared" si="4"/>
        <v>14641</v>
      </c>
    </row>
    <row r="57" spans="1:15" ht="12.75">
      <c r="A57" s="19">
        <v>50</v>
      </c>
      <c r="B57" s="20" t="s">
        <v>59</v>
      </c>
      <c r="C57" s="21">
        <v>139</v>
      </c>
      <c r="D57" s="16">
        <v>2074</v>
      </c>
      <c r="E57" s="21">
        <v>19</v>
      </c>
      <c r="F57" s="21">
        <v>202</v>
      </c>
      <c r="G57" s="21">
        <v>36</v>
      </c>
      <c r="H57" s="21">
        <v>10</v>
      </c>
      <c r="I57" s="21">
        <v>9</v>
      </c>
      <c r="J57" s="21">
        <v>19</v>
      </c>
      <c r="K57" s="21">
        <v>40</v>
      </c>
      <c r="L57" s="22">
        <v>8</v>
      </c>
      <c r="M57" s="21">
        <f t="shared" si="3"/>
        <v>2556</v>
      </c>
      <c r="N57" s="22">
        <v>29</v>
      </c>
      <c r="O57" s="24">
        <f t="shared" si="4"/>
        <v>2585</v>
      </c>
    </row>
    <row r="58" spans="1:15" ht="12.75">
      <c r="A58" s="13">
        <v>51</v>
      </c>
      <c r="B58" s="14" t="s">
        <v>60</v>
      </c>
      <c r="C58" s="15">
        <v>254</v>
      </c>
      <c r="D58" s="16">
        <v>3647</v>
      </c>
      <c r="E58" s="15">
        <v>40</v>
      </c>
      <c r="F58" s="15">
        <v>164</v>
      </c>
      <c r="G58" s="15">
        <v>50</v>
      </c>
      <c r="H58" s="15">
        <v>27</v>
      </c>
      <c r="I58" s="15">
        <v>41</v>
      </c>
      <c r="J58" s="15">
        <v>37</v>
      </c>
      <c r="K58" s="15">
        <v>159</v>
      </c>
      <c r="L58" s="17">
        <v>11</v>
      </c>
      <c r="M58" s="18">
        <f t="shared" si="3"/>
        <v>4430</v>
      </c>
      <c r="N58" s="17">
        <v>185</v>
      </c>
      <c r="O58" s="23">
        <f t="shared" si="4"/>
        <v>4615</v>
      </c>
    </row>
    <row r="59" spans="1:15" ht="12.75">
      <c r="A59" s="19">
        <v>52</v>
      </c>
      <c r="B59" s="20" t="s">
        <v>61</v>
      </c>
      <c r="C59" s="21">
        <v>3904</v>
      </c>
      <c r="D59" s="16">
        <v>16154</v>
      </c>
      <c r="E59" s="21">
        <v>537</v>
      </c>
      <c r="F59" s="21">
        <v>2199</v>
      </c>
      <c r="G59" s="21">
        <v>204</v>
      </c>
      <c r="H59" s="21">
        <v>153</v>
      </c>
      <c r="I59" s="21">
        <v>101</v>
      </c>
      <c r="J59" s="21">
        <v>233</v>
      </c>
      <c r="K59" s="21">
        <v>1027</v>
      </c>
      <c r="L59" s="22">
        <v>89</v>
      </c>
      <c r="M59" s="21">
        <f t="shared" si="3"/>
        <v>24601</v>
      </c>
      <c r="N59" s="22">
        <v>812</v>
      </c>
      <c r="O59" s="24">
        <f t="shared" si="4"/>
        <v>25413</v>
      </c>
    </row>
    <row r="60" spans="1:15" ht="12.75">
      <c r="A60" s="13">
        <v>53</v>
      </c>
      <c r="B60" s="14" t="s">
        <v>62</v>
      </c>
      <c r="C60" s="15">
        <v>331</v>
      </c>
      <c r="D60" s="16">
        <v>3932</v>
      </c>
      <c r="E60" s="15">
        <v>48</v>
      </c>
      <c r="F60" s="15">
        <v>250</v>
      </c>
      <c r="G60" s="15">
        <v>85</v>
      </c>
      <c r="H60" s="15">
        <v>50</v>
      </c>
      <c r="I60" s="15">
        <v>22</v>
      </c>
      <c r="J60" s="15">
        <v>37</v>
      </c>
      <c r="K60" s="15">
        <v>69</v>
      </c>
      <c r="L60" s="17">
        <v>43</v>
      </c>
      <c r="M60" s="18">
        <f t="shared" si="3"/>
        <v>4867</v>
      </c>
      <c r="N60" s="17">
        <v>318</v>
      </c>
      <c r="O60" s="23">
        <f t="shared" si="4"/>
        <v>5185</v>
      </c>
    </row>
    <row r="61" spans="1:15" ht="12.75">
      <c r="A61" s="19">
        <v>54</v>
      </c>
      <c r="B61" s="20" t="s">
        <v>133</v>
      </c>
      <c r="C61" s="21">
        <v>3186</v>
      </c>
      <c r="D61" s="16">
        <v>4788</v>
      </c>
      <c r="E61" s="21">
        <v>54</v>
      </c>
      <c r="F61" s="21">
        <v>315</v>
      </c>
      <c r="G61" s="21">
        <v>43</v>
      </c>
      <c r="H61" s="21">
        <v>33</v>
      </c>
      <c r="I61" s="21">
        <v>26</v>
      </c>
      <c r="J61" s="21">
        <v>27</v>
      </c>
      <c r="K61" s="21">
        <v>163</v>
      </c>
      <c r="L61" s="22">
        <v>16</v>
      </c>
      <c r="M61" s="21">
        <f t="shared" si="3"/>
        <v>8651</v>
      </c>
      <c r="N61" s="22">
        <v>701</v>
      </c>
      <c r="O61" s="24">
        <f t="shared" si="4"/>
        <v>9352</v>
      </c>
    </row>
    <row r="62" spans="1:15" ht="12.75">
      <c r="A62" s="13">
        <v>55</v>
      </c>
      <c r="B62" s="14" t="s">
        <v>63</v>
      </c>
      <c r="C62" s="15">
        <v>11297</v>
      </c>
      <c r="D62" s="16">
        <v>37467</v>
      </c>
      <c r="E62" s="15">
        <v>880</v>
      </c>
      <c r="F62" s="15">
        <v>3637</v>
      </c>
      <c r="G62" s="15">
        <v>646</v>
      </c>
      <c r="H62" s="15">
        <v>322</v>
      </c>
      <c r="I62" s="15">
        <v>401</v>
      </c>
      <c r="J62" s="15">
        <v>368</v>
      </c>
      <c r="K62" s="15">
        <v>3122</v>
      </c>
      <c r="L62" s="17">
        <v>154</v>
      </c>
      <c r="M62" s="18">
        <f t="shared" si="3"/>
        <v>58294</v>
      </c>
      <c r="N62" s="17">
        <v>3648</v>
      </c>
      <c r="O62" s="23">
        <f t="shared" si="4"/>
        <v>61942</v>
      </c>
    </row>
    <row r="63" spans="1:15" ht="12.75">
      <c r="A63" s="19">
        <v>56</v>
      </c>
      <c r="B63" s="20" t="s">
        <v>64</v>
      </c>
      <c r="C63" s="21">
        <v>259</v>
      </c>
      <c r="D63" s="16">
        <v>1183</v>
      </c>
      <c r="E63" s="21">
        <v>36</v>
      </c>
      <c r="F63" s="21">
        <v>373</v>
      </c>
      <c r="G63" s="21">
        <v>17</v>
      </c>
      <c r="H63" s="21">
        <v>49</v>
      </c>
      <c r="I63" s="21">
        <v>13</v>
      </c>
      <c r="J63" s="21">
        <v>14</v>
      </c>
      <c r="K63" s="21">
        <v>73</v>
      </c>
      <c r="L63" s="22">
        <v>2</v>
      </c>
      <c r="M63" s="21">
        <f t="shared" si="3"/>
        <v>2019</v>
      </c>
      <c r="N63" s="22">
        <v>68</v>
      </c>
      <c r="O63" s="24">
        <f t="shared" si="4"/>
        <v>2087</v>
      </c>
    </row>
    <row r="64" spans="1:15" ht="12.75">
      <c r="A64" s="13">
        <v>57</v>
      </c>
      <c r="B64" s="14" t="s">
        <v>65</v>
      </c>
      <c r="C64" s="15">
        <v>532</v>
      </c>
      <c r="D64" s="16">
        <v>4466</v>
      </c>
      <c r="E64" s="15">
        <v>81</v>
      </c>
      <c r="F64" s="15">
        <v>484</v>
      </c>
      <c r="G64" s="15">
        <v>49</v>
      </c>
      <c r="H64" s="15">
        <v>55</v>
      </c>
      <c r="I64" s="15">
        <v>20</v>
      </c>
      <c r="J64" s="15">
        <v>52</v>
      </c>
      <c r="K64" s="15">
        <v>31</v>
      </c>
      <c r="L64" s="17">
        <v>51</v>
      </c>
      <c r="M64" s="18">
        <f t="shared" si="3"/>
        <v>5821</v>
      </c>
      <c r="N64" s="17">
        <v>349</v>
      </c>
      <c r="O64" s="23">
        <f t="shared" si="4"/>
        <v>6170</v>
      </c>
    </row>
    <row r="65" spans="1:15" ht="12.75">
      <c r="A65" s="19">
        <v>58</v>
      </c>
      <c r="B65" s="20" t="s">
        <v>66</v>
      </c>
      <c r="C65" s="21">
        <v>66460</v>
      </c>
      <c r="D65" s="16">
        <v>133081</v>
      </c>
      <c r="E65" s="21">
        <v>3605</v>
      </c>
      <c r="F65" s="21">
        <v>19826</v>
      </c>
      <c r="G65" s="21">
        <v>4911</v>
      </c>
      <c r="H65" s="21">
        <v>2701</v>
      </c>
      <c r="I65" s="21">
        <v>1969</v>
      </c>
      <c r="J65" s="21">
        <v>3319</v>
      </c>
      <c r="K65" s="21">
        <v>8842</v>
      </c>
      <c r="L65" s="22">
        <v>895</v>
      </c>
      <c r="M65" s="21">
        <f t="shared" si="3"/>
        <v>245609</v>
      </c>
      <c r="N65" s="22">
        <v>23703</v>
      </c>
      <c r="O65" s="24">
        <f t="shared" si="4"/>
        <v>269312</v>
      </c>
    </row>
    <row r="66" spans="1:15" ht="12.75">
      <c r="A66" s="13">
        <v>59</v>
      </c>
      <c r="B66" s="14" t="s">
        <v>67</v>
      </c>
      <c r="C66" s="15">
        <v>900</v>
      </c>
      <c r="D66" s="16">
        <v>2565</v>
      </c>
      <c r="E66" s="15">
        <v>34</v>
      </c>
      <c r="F66" s="15">
        <v>184</v>
      </c>
      <c r="G66" s="15">
        <v>37</v>
      </c>
      <c r="H66" s="15">
        <v>13</v>
      </c>
      <c r="I66" s="15">
        <v>22</v>
      </c>
      <c r="J66" s="15">
        <v>13</v>
      </c>
      <c r="K66" s="15">
        <v>49</v>
      </c>
      <c r="L66" s="17">
        <v>12</v>
      </c>
      <c r="M66" s="18">
        <f t="shared" si="3"/>
        <v>3829</v>
      </c>
      <c r="N66" s="17">
        <v>203</v>
      </c>
      <c r="O66" s="23">
        <f t="shared" si="4"/>
        <v>4032</v>
      </c>
    </row>
    <row r="67" spans="1:15" ht="12.75">
      <c r="A67" s="19">
        <v>60</v>
      </c>
      <c r="B67" s="20" t="s">
        <v>68</v>
      </c>
      <c r="C67" s="21">
        <v>58598</v>
      </c>
      <c r="D67" s="16">
        <v>226593</v>
      </c>
      <c r="E67" s="21">
        <v>5985</v>
      </c>
      <c r="F67" s="21">
        <v>44273</v>
      </c>
      <c r="G67" s="21">
        <v>17359</v>
      </c>
      <c r="H67" s="21">
        <v>6020</v>
      </c>
      <c r="I67" s="21">
        <v>4407</v>
      </c>
      <c r="J67" s="21">
        <v>4807</v>
      </c>
      <c r="K67" s="21">
        <v>20408</v>
      </c>
      <c r="L67" s="22">
        <v>1394</v>
      </c>
      <c r="M67" s="21">
        <f t="shared" si="3"/>
        <v>389844</v>
      </c>
      <c r="N67" s="22">
        <v>34313</v>
      </c>
      <c r="O67" s="24">
        <f t="shared" si="4"/>
        <v>424157</v>
      </c>
    </row>
    <row r="68" spans="1:15" ht="12.75">
      <c r="A68" s="13">
        <v>61</v>
      </c>
      <c r="B68" s="14" t="s">
        <v>69</v>
      </c>
      <c r="C68" s="15">
        <v>19180</v>
      </c>
      <c r="D68" s="16">
        <v>36735</v>
      </c>
      <c r="E68" s="15">
        <v>436</v>
      </c>
      <c r="F68" s="15">
        <v>2722</v>
      </c>
      <c r="G68" s="15">
        <v>1149</v>
      </c>
      <c r="H68" s="15">
        <v>392</v>
      </c>
      <c r="I68" s="15">
        <v>658</v>
      </c>
      <c r="J68" s="15">
        <v>503</v>
      </c>
      <c r="K68" s="15">
        <v>1201</v>
      </c>
      <c r="L68" s="17">
        <v>102</v>
      </c>
      <c r="M68" s="18">
        <f t="shared" si="3"/>
        <v>63078</v>
      </c>
      <c r="N68" s="17">
        <v>4155</v>
      </c>
      <c r="O68" s="23">
        <f t="shared" si="4"/>
        <v>67233</v>
      </c>
    </row>
    <row r="69" spans="1:15" ht="12.75">
      <c r="A69" s="19">
        <v>62</v>
      </c>
      <c r="B69" s="20" t="s">
        <v>70</v>
      </c>
      <c r="C69" s="21">
        <v>170</v>
      </c>
      <c r="D69" s="16">
        <v>1787</v>
      </c>
      <c r="E69" s="21">
        <v>7</v>
      </c>
      <c r="F69" s="21">
        <v>53</v>
      </c>
      <c r="G69" s="21">
        <v>76</v>
      </c>
      <c r="H69" s="21">
        <v>9</v>
      </c>
      <c r="I69" s="21">
        <v>7</v>
      </c>
      <c r="J69" s="21">
        <v>12</v>
      </c>
      <c r="K69" s="21">
        <v>19</v>
      </c>
      <c r="L69" s="22">
        <v>1</v>
      </c>
      <c r="M69" s="21">
        <f t="shared" si="3"/>
        <v>2141</v>
      </c>
      <c r="N69" s="22">
        <v>89</v>
      </c>
      <c r="O69" s="24">
        <f t="shared" si="4"/>
        <v>2230</v>
      </c>
    </row>
    <row r="70" spans="1:15" ht="12.75">
      <c r="A70" s="13">
        <v>63</v>
      </c>
      <c r="B70" s="14" t="s">
        <v>71</v>
      </c>
      <c r="C70" s="15">
        <v>2026</v>
      </c>
      <c r="D70" s="16">
        <v>8069</v>
      </c>
      <c r="E70" s="15">
        <v>164</v>
      </c>
      <c r="F70" s="15">
        <v>1668</v>
      </c>
      <c r="G70" s="15">
        <v>209</v>
      </c>
      <c r="H70" s="15">
        <v>126</v>
      </c>
      <c r="I70" s="15">
        <v>71</v>
      </c>
      <c r="J70" s="15">
        <v>84</v>
      </c>
      <c r="K70" s="15">
        <v>1127</v>
      </c>
      <c r="L70" s="17">
        <v>96</v>
      </c>
      <c r="M70" s="18">
        <f t="shared" si="3"/>
        <v>13640</v>
      </c>
      <c r="N70" s="17">
        <v>665</v>
      </c>
      <c r="O70" s="23">
        <f t="shared" si="4"/>
        <v>14305</v>
      </c>
    </row>
    <row r="71" spans="1:15" ht="12.75">
      <c r="A71" s="19">
        <v>64</v>
      </c>
      <c r="B71" s="20" t="s">
        <v>72</v>
      </c>
      <c r="C71" s="21">
        <v>114</v>
      </c>
      <c r="D71" s="16">
        <v>3417</v>
      </c>
      <c r="E71" s="21">
        <v>34</v>
      </c>
      <c r="F71" s="21">
        <v>827</v>
      </c>
      <c r="G71" s="21">
        <v>40</v>
      </c>
      <c r="H71" s="21">
        <v>38</v>
      </c>
      <c r="I71" s="21">
        <v>14</v>
      </c>
      <c r="J71" s="21">
        <v>25</v>
      </c>
      <c r="K71" s="21">
        <v>41</v>
      </c>
      <c r="L71" s="22">
        <v>22</v>
      </c>
      <c r="M71" s="21">
        <f t="shared" si="3"/>
        <v>4572</v>
      </c>
      <c r="N71" s="22">
        <v>119</v>
      </c>
      <c r="O71" s="24">
        <f t="shared" si="4"/>
        <v>4691</v>
      </c>
    </row>
    <row r="72" spans="1:15" ht="12.75">
      <c r="A72" s="13">
        <v>65</v>
      </c>
      <c r="B72" s="14" t="s">
        <v>134</v>
      </c>
      <c r="C72" s="15">
        <v>1304</v>
      </c>
      <c r="D72" s="16">
        <v>6047</v>
      </c>
      <c r="E72" s="15">
        <v>129</v>
      </c>
      <c r="F72" s="15">
        <v>312</v>
      </c>
      <c r="G72" s="15">
        <v>80</v>
      </c>
      <c r="H72" s="15">
        <v>68</v>
      </c>
      <c r="I72" s="15">
        <v>37</v>
      </c>
      <c r="J72" s="15">
        <v>60</v>
      </c>
      <c r="K72" s="15">
        <v>77</v>
      </c>
      <c r="L72" s="17">
        <v>52</v>
      </c>
      <c r="M72" s="18">
        <f t="shared" si="3"/>
        <v>8166</v>
      </c>
      <c r="N72" s="17">
        <v>274</v>
      </c>
      <c r="O72" s="23">
        <f aca="true" t="shared" si="5" ref="O72:O103">SUM(M72,N72)</f>
        <v>8440</v>
      </c>
    </row>
    <row r="73" spans="1:15" ht="12.75">
      <c r="A73" s="19">
        <v>66</v>
      </c>
      <c r="B73" s="20" t="s">
        <v>73</v>
      </c>
      <c r="C73" s="21">
        <v>1044</v>
      </c>
      <c r="D73" s="16">
        <v>4200</v>
      </c>
      <c r="E73" s="21">
        <v>42</v>
      </c>
      <c r="F73" s="21">
        <v>523</v>
      </c>
      <c r="G73" s="21">
        <v>100</v>
      </c>
      <c r="H73" s="21">
        <v>39</v>
      </c>
      <c r="I73" s="21">
        <v>43</v>
      </c>
      <c r="J73" s="21">
        <v>42</v>
      </c>
      <c r="K73" s="21">
        <v>77</v>
      </c>
      <c r="L73" s="22">
        <v>16</v>
      </c>
      <c r="M73" s="21">
        <f aca="true" t="shared" si="6" ref="M73:M129">SUM(C73,D73,E73,F73,G73,H73,I73,J73,K73,L73)</f>
        <v>6126</v>
      </c>
      <c r="N73" s="22">
        <v>206</v>
      </c>
      <c r="O73" s="24">
        <f t="shared" si="5"/>
        <v>6332</v>
      </c>
    </row>
    <row r="74" spans="1:15" ht="12.75">
      <c r="A74" s="13">
        <v>67</v>
      </c>
      <c r="B74" s="14" t="s">
        <v>74</v>
      </c>
      <c r="C74" s="15">
        <v>7</v>
      </c>
      <c r="D74" s="16">
        <v>892</v>
      </c>
      <c r="E74" s="15">
        <v>8</v>
      </c>
      <c r="F74" s="15">
        <v>204</v>
      </c>
      <c r="G74" s="15">
        <v>2</v>
      </c>
      <c r="H74" s="15">
        <v>11</v>
      </c>
      <c r="I74" s="15">
        <v>8</v>
      </c>
      <c r="J74" s="15">
        <v>5</v>
      </c>
      <c r="K74" s="15">
        <v>2</v>
      </c>
      <c r="L74" s="17">
        <v>6</v>
      </c>
      <c r="M74" s="18">
        <f t="shared" si="6"/>
        <v>1145</v>
      </c>
      <c r="N74" s="17">
        <v>19</v>
      </c>
      <c r="O74" s="23">
        <f t="shared" si="5"/>
        <v>1164</v>
      </c>
    </row>
    <row r="75" spans="1:15" ht="12.75">
      <c r="A75" s="19">
        <v>68</v>
      </c>
      <c r="B75" s="20" t="s">
        <v>75</v>
      </c>
      <c r="C75" s="21">
        <v>1138</v>
      </c>
      <c r="D75" s="16">
        <v>8641</v>
      </c>
      <c r="E75" s="21">
        <v>685</v>
      </c>
      <c r="F75" s="21">
        <v>1339</v>
      </c>
      <c r="G75" s="21">
        <v>110</v>
      </c>
      <c r="H75" s="21">
        <v>88</v>
      </c>
      <c r="I75" s="21">
        <v>67</v>
      </c>
      <c r="J75" s="21">
        <v>135</v>
      </c>
      <c r="K75" s="21">
        <v>293</v>
      </c>
      <c r="L75" s="22">
        <v>64</v>
      </c>
      <c r="M75" s="21">
        <f t="shared" si="6"/>
        <v>12560</v>
      </c>
      <c r="N75" s="22">
        <v>470</v>
      </c>
      <c r="O75" s="24">
        <f t="shared" si="5"/>
        <v>13030</v>
      </c>
    </row>
    <row r="76" spans="1:15" ht="12.75">
      <c r="A76" s="13">
        <v>69</v>
      </c>
      <c r="B76" s="14" t="s">
        <v>76</v>
      </c>
      <c r="C76" s="15">
        <v>1505</v>
      </c>
      <c r="D76" s="16">
        <v>3422</v>
      </c>
      <c r="E76" s="15">
        <v>62</v>
      </c>
      <c r="F76" s="15">
        <v>645</v>
      </c>
      <c r="G76" s="15">
        <v>80</v>
      </c>
      <c r="H76" s="15">
        <v>46</v>
      </c>
      <c r="I76" s="15">
        <v>31</v>
      </c>
      <c r="J76" s="15">
        <v>34</v>
      </c>
      <c r="K76" s="15">
        <v>103</v>
      </c>
      <c r="L76" s="17">
        <v>31</v>
      </c>
      <c r="M76" s="18">
        <f t="shared" si="6"/>
        <v>5959</v>
      </c>
      <c r="N76" s="17">
        <v>185</v>
      </c>
      <c r="O76" s="23">
        <f t="shared" si="5"/>
        <v>6144</v>
      </c>
    </row>
    <row r="77" spans="1:15" ht="12.75">
      <c r="A77" s="19">
        <v>70</v>
      </c>
      <c r="B77" s="20" t="s">
        <v>77</v>
      </c>
      <c r="C77" s="21">
        <v>77</v>
      </c>
      <c r="D77" s="16">
        <v>781</v>
      </c>
      <c r="E77" s="21">
        <v>2</v>
      </c>
      <c r="F77" s="21">
        <v>108</v>
      </c>
      <c r="G77" s="21">
        <v>10</v>
      </c>
      <c r="H77" s="21">
        <v>8</v>
      </c>
      <c r="I77" s="21">
        <v>5</v>
      </c>
      <c r="J77" s="21">
        <v>5</v>
      </c>
      <c r="K77" s="21">
        <v>23</v>
      </c>
      <c r="L77" s="22" t="s">
        <v>23</v>
      </c>
      <c r="M77" s="21">
        <f t="shared" si="6"/>
        <v>1019</v>
      </c>
      <c r="N77" s="22">
        <v>34</v>
      </c>
      <c r="O77" s="24">
        <f t="shared" si="5"/>
        <v>1053</v>
      </c>
    </row>
    <row r="78" spans="1:15" ht="12.75">
      <c r="A78" s="13">
        <v>71</v>
      </c>
      <c r="B78" s="14" t="s">
        <v>135</v>
      </c>
      <c r="C78" s="15">
        <v>4542</v>
      </c>
      <c r="D78" s="16">
        <v>24948</v>
      </c>
      <c r="E78" s="15">
        <v>492</v>
      </c>
      <c r="F78" s="15">
        <v>3787</v>
      </c>
      <c r="G78" s="15">
        <v>1118</v>
      </c>
      <c r="H78" s="15">
        <v>470</v>
      </c>
      <c r="I78" s="15">
        <v>562</v>
      </c>
      <c r="J78" s="15">
        <v>364</v>
      </c>
      <c r="K78" s="15">
        <v>1765</v>
      </c>
      <c r="L78" s="17">
        <v>91</v>
      </c>
      <c r="M78" s="18">
        <f t="shared" si="6"/>
        <v>38139</v>
      </c>
      <c r="N78" s="17">
        <v>2668</v>
      </c>
      <c r="O78" s="23">
        <f t="shared" si="5"/>
        <v>40807</v>
      </c>
    </row>
    <row r="79" spans="1:15" ht="12.75">
      <c r="A79" s="19">
        <v>72</v>
      </c>
      <c r="B79" s="20" t="s">
        <v>78</v>
      </c>
      <c r="C79" s="21">
        <v>927</v>
      </c>
      <c r="D79" s="16">
        <v>2583</v>
      </c>
      <c r="E79" s="21">
        <v>27</v>
      </c>
      <c r="F79" s="21">
        <v>256</v>
      </c>
      <c r="G79" s="21">
        <v>5</v>
      </c>
      <c r="H79" s="21">
        <v>29</v>
      </c>
      <c r="I79" s="21">
        <v>11</v>
      </c>
      <c r="J79" s="21">
        <v>42</v>
      </c>
      <c r="K79" s="21">
        <v>22</v>
      </c>
      <c r="L79" s="22">
        <v>13</v>
      </c>
      <c r="M79" s="21">
        <f t="shared" si="6"/>
        <v>3915</v>
      </c>
      <c r="N79" s="22">
        <v>132</v>
      </c>
      <c r="O79" s="24">
        <f t="shared" si="5"/>
        <v>4047</v>
      </c>
    </row>
    <row r="80" spans="1:15" ht="12.75">
      <c r="A80" s="13">
        <v>73</v>
      </c>
      <c r="B80" s="14" t="s">
        <v>79</v>
      </c>
      <c r="C80" s="15">
        <v>509</v>
      </c>
      <c r="D80" s="16">
        <v>1881</v>
      </c>
      <c r="E80" s="15">
        <v>12</v>
      </c>
      <c r="F80" s="15">
        <v>106</v>
      </c>
      <c r="G80" s="15">
        <v>19</v>
      </c>
      <c r="H80" s="15">
        <v>11</v>
      </c>
      <c r="I80" s="15">
        <v>6</v>
      </c>
      <c r="J80" s="15">
        <v>16</v>
      </c>
      <c r="K80" s="15">
        <v>89</v>
      </c>
      <c r="L80" s="17">
        <v>5</v>
      </c>
      <c r="M80" s="18">
        <f t="shared" si="6"/>
        <v>2654</v>
      </c>
      <c r="N80" s="17">
        <v>116</v>
      </c>
      <c r="O80" s="23">
        <f t="shared" si="5"/>
        <v>2770</v>
      </c>
    </row>
    <row r="81" spans="1:15" ht="12.75">
      <c r="A81" s="19">
        <v>74</v>
      </c>
      <c r="B81" s="20" t="s">
        <v>136</v>
      </c>
      <c r="C81" s="21">
        <v>350</v>
      </c>
      <c r="D81" s="16">
        <v>1971</v>
      </c>
      <c r="E81" s="21">
        <v>32</v>
      </c>
      <c r="F81" s="21">
        <v>120</v>
      </c>
      <c r="G81" s="21">
        <v>21</v>
      </c>
      <c r="H81" s="21">
        <v>17</v>
      </c>
      <c r="I81" s="21">
        <v>10</v>
      </c>
      <c r="J81" s="21">
        <v>11</v>
      </c>
      <c r="K81" s="21">
        <v>88</v>
      </c>
      <c r="L81" s="22">
        <v>4</v>
      </c>
      <c r="M81" s="21">
        <f t="shared" si="6"/>
        <v>2624</v>
      </c>
      <c r="N81" s="22">
        <v>119</v>
      </c>
      <c r="O81" s="24">
        <f t="shared" si="5"/>
        <v>2743</v>
      </c>
    </row>
    <row r="82" spans="1:15" ht="12.75">
      <c r="A82" s="13">
        <v>75</v>
      </c>
      <c r="B82" s="14" t="s">
        <v>137</v>
      </c>
      <c r="C82" s="15">
        <v>1571</v>
      </c>
      <c r="D82" s="16">
        <v>28288</v>
      </c>
      <c r="E82" s="15">
        <v>603</v>
      </c>
      <c r="F82" s="15">
        <v>1914</v>
      </c>
      <c r="G82" s="15">
        <v>437</v>
      </c>
      <c r="H82" s="15">
        <v>427</v>
      </c>
      <c r="I82" s="15">
        <v>185</v>
      </c>
      <c r="J82" s="15">
        <v>284</v>
      </c>
      <c r="K82" s="15">
        <v>216</v>
      </c>
      <c r="L82" s="17">
        <v>137</v>
      </c>
      <c r="M82" s="18">
        <f t="shared" si="6"/>
        <v>34062</v>
      </c>
      <c r="N82" s="17">
        <v>2571</v>
      </c>
      <c r="O82" s="23">
        <f t="shared" si="5"/>
        <v>36633</v>
      </c>
    </row>
    <row r="83" spans="1:15" ht="12.75">
      <c r="A83" s="19">
        <v>76</v>
      </c>
      <c r="B83" s="20" t="s">
        <v>138</v>
      </c>
      <c r="C83" s="21">
        <v>1979</v>
      </c>
      <c r="D83" s="16">
        <v>2733</v>
      </c>
      <c r="E83" s="21">
        <v>14</v>
      </c>
      <c r="F83" s="21">
        <v>68</v>
      </c>
      <c r="G83" s="21">
        <v>19</v>
      </c>
      <c r="H83" s="21">
        <v>11</v>
      </c>
      <c r="I83" s="21">
        <v>8</v>
      </c>
      <c r="J83" s="21">
        <v>10</v>
      </c>
      <c r="K83" s="21">
        <v>39</v>
      </c>
      <c r="L83" s="22">
        <v>6</v>
      </c>
      <c r="M83" s="21">
        <f t="shared" si="6"/>
        <v>4887</v>
      </c>
      <c r="N83" s="22">
        <v>163</v>
      </c>
      <c r="O83" s="24">
        <f t="shared" si="5"/>
        <v>5050</v>
      </c>
    </row>
    <row r="84" spans="1:15" ht="12.75">
      <c r="A84" s="13">
        <v>77</v>
      </c>
      <c r="B84" s="14" t="s">
        <v>139</v>
      </c>
      <c r="C84" s="15">
        <v>2810</v>
      </c>
      <c r="D84" s="16">
        <v>10522</v>
      </c>
      <c r="E84" s="15">
        <v>711</v>
      </c>
      <c r="F84" s="15">
        <v>533</v>
      </c>
      <c r="G84" s="15">
        <v>205</v>
      </c>
      <c r="H84" s="15">
        <v>106</v>
      </c>
      <c r="I84" s="15">
        <v>79</v>
      </c>
      <c r="J84" s="15">
        <v>96</v>
      </c>
      <c r="K84" s="15">
        <v>917</v>
      </c>
      <c r="L84" s="17">
        <v>37</v>
      </c>
      <c r="M84" s="18">
        <f t="shared" si="6"/>
        <v>16016</v>
      </c>
      <c r="N84" s="17">
        <v>740</v>
      </c>
      <c r="O84" s="23">
        <f t="shared" si="5"/>
        <v>16756</v>
      </c>
    </row>
    <row r="85" spans="1:15" ht="12.75">
      <c r="A85" s="19">
        <v>78</v>
      </c>
      <c r="B85" s="20" t="s">
        <v>140</v>
      </c>
      <c r="C85" s="21">
        <v>62</v>
      </c>
      <c r="D85" s="16">
        <v>1519</v>
      </c>
      <c r="E85" s="21">
        <v>2</v>
      </c>
      <c r="F85" s="21">
        <v>16</v>
      </c>
      <c r="G85" s="21">
        <v>6</v>
      </c>
      <c r="H85" s="21">
        <v>5</v>
      </c>
      <c r="I85" s="21">
        <v>2</v>
      </c>
      <c r="J85" s="21">
        <v>3</v>
      </c>
      <c r="K85" s="21">
        <v>7</v>
      </c>
      <c r="L85" s="22">
        <v>6</v>
      </c>
      <c r="M85" s="21">
        <f t="shared" si="6"/>
        <v>1628</v>
      </c>
      <c r="N85" s="22">
        <v>23</v>
      </c>
      <c r="O85" s="24">
        <f t="shared" si="5"/>
        <v>1651</v>
      </c>
    </row>
    <row r="86" spans="1:15" ht="12.75">
      <c r="A86" s="13">
        <v>79</v>
      </c>
      <c r="B86" s="14" t="s">
        <v>80</v>
      </c>
      <c r="C86" s="15">
        <v>26</v>
      </c>
      <c r="D86" s="16">
        <v>1545</v>
      </c>
      <c r="E86" s="15">
        <v>74</v>
      </c>
      <c r="F86" s="15">
        <v>444</v>
      </c>
      <c r="G86" s="15">
        <v>8</v>
      </c>
      <c r="H86" s="15">
        <v>8</v>
      </c>
      <c r="I86" s="15">
        <v>5</v>
      </c>
      <c r="J86" s="15">
        <v>6</v>
      </c>
      <c r="K86" s="15">
        <v>19</v>
      </c>
      <c r="L86" s="17">
        <v>5</v>
      </c>
      <c r="M86" s="18">
        <f t="shared" si="6"/>
        <v>2140</v>
      </c>
      <c r="N86" s="17">
        <v>88</v>
      </c>
      <c r="O86" s="23">
        <f t="shared" si="5"/>
        <v>2228</v>
      </c>
    </row>
    <row r="87" spans="1:15" ht="12.75">
      <c r="A87" s="19">
        <v>80</v>
      </c>
      <c r="B87" s="20" t="s">
        <v>81</v>
      </c>
      <c r="C87" s="21">
        <v>554</v>
      </c>
      <c r="D87" s="16">
        <v>2144</v>
      </c>
      <c r="E87" s="21">
        <v>28</v>
      </c>
      <c r="F87" s="21">
        <v>98</v>
      </c>
      <c r="G87" s="21">
        <v>4</v>
      </c>
      <c r="H87" s="21">
        <v>18</v>
      </c>
      <c r="I87" s="21">
        <v>6</v>
      </c>
      <c r="J87" s="21">
        <v>28</v>
      </c>
      <c r="K87" s="21">
        <v>10</v>
      </c>
      <c r="L87" s="22">
        <v>3</v>
      </c>
      <c r="M87" s="21">
        <f t="shared" si="6"/>
        <v>2893</v>
      </c>
      <c r="N87" s="22">
        <v>59</v>
      </c>
      <c r="O87" s="24">
        <f t="shared" si="5"/>
        <v>2952</v>
      </c>
    </row>
    <row r="88" spans="1:15" ht="12.75">
      <c r="A88" s="13">
        <v>81</v>
      </c>
      <c r="B88" s="14" t="s">
        <v>82</v>
      </c>
      <c r="C88" s="15">
        <v>155</v>
      </c>
      <c r="D88" s="16">
        <v>4771</v>
      </c>
      <c r="E88" s="15">
        <v>63</v>
      </c>
      <c r="F88" s="15">
        <v>1019</v>
      </c>
      <c r="G88" s="15">
        <v>34</v>
      </c>
      <c r="H88" s="15">
        <v>66</v>
      </c>
      <c r="I88" s="15">
        <v>19</v>
      </c>
      <c r="J88" s="15">
        <v>54</v>
      </c>
      <c r="K88" s="15">
        <v>56</v>
      </c>
      <c r="L88" s="17">
        <v>24</v>
      </c>
      <c r="M88" s="18">
        <f t="shared" si="6"/>
        <v>6261</v>
      </c>
      <c r="N88" s="17">
        <v>144</v>
      </c>
      <c r="O88" s="23">
        <f t="shared" si="5"/>
        <v>6405</v>
      </c>
    </row>
    <row r="89" spans="1:15" ht="12.75">
      <c r="A89" s="19">
        <v>82</v>
      </c>
      <c r="B89" s="20" t="s">
        <v>83</v>
      </c>
      <c r="C89" s="21">
        <v>6997</v>
      </c>
      <c r="D89" s="16">
        <v>25637</v>
      </c>
      <c r="E89" s="21">
        <v>451</v>
      </c>
      <c r="F89" s="21">
        <v>3887</v>
      </c>
      <c r="G89" s="21">
        <v>654</v>
      </c>
      <c r="H89" s="21">
        <v>323</v>
      </c>
      <c r="I89" s="21">
        <v>465</v>
      </c>
      <c r="J89" s="21">
        <v>251</v>
      </c>
      <c r="K89" s="21">
        <v>1131</v>
      </c>
      <c r="L89" s="22">
        <v>119</v>
      </c>
      <c r="M89" s="21">
        <f t="shared" si="6"/>
        <v>39915</v>
      </c>
      <c r="N89" s="22">
        <v>2462</v>
      </c>
      <c r="O89" s="24">
        <f t="shared" si="5"/>
        <v>42377</v>
      </c>
    </row>
    <row r="90" spans="1:15" ht="12.75">
      <c r="A90" s="13">
        <v>83</v>
      </c>
      <c r="B90" s="14" t="s">
        <v>84</v>
      </c>
      <c r="C90" s="15">
        <v>454</v>
      </c>
      <c r="D90" s="16">
        <v>13382</v>
      </c>
      <c r="E90" s="15">
        <v>115</v>
      </c>
      <c r="F90" s="15">
        <v>3673</v>
      </c>
      <c r="G90" s="15">
        <v>115</v>
      </c>
      <c r="H90" s="15">
        <v>92</v>
      </c>
      <c r="I90" s="15">
        <v>26</v>
      </c>
      <c r="J90" s="15">
        <v>78</v>
      </c>
      <c r="K90" s="15">
        <v>59</v>
      </c>
      <c r="L90" s="17">
        <v>50</v>
      </c>
      <c r="M90" s="18">
        <f t="shared" si="6"/>
        <v>18044</v>
      </c>
      <c r="N90" s="17">
        <v>862</v>
      </c>
      <c r="O90" s="23">
        <f t="shared" si="5"/>
        <v>18906</v>
      </c>
    </row>
    <row r="91" spans="1:15" ht="12.75">
      <c r="A91" s="19">
        <v>84</v>
      </c>
      <c r="B91" s="20" t="s">
        <v>85</v>
      </c>
      <c r="C91" s="21">
        <v>142</v>
      </c>
      <c r="D91" s="16">
        <v>1482</v>
      </c>
      <c r="E91" s="21">
        <v>17</v>
      </c>
      <c r="F91" s="21">
        <v>105</v>
      </c>
      <c r="G91" s="21">
        <v>58</v>
      </c>
      <c r="H91" s="21">
        <v>27</v>
      </c>
      <c r="I91" s="21">
        <v>12</v>
      </c>
      <c r="J91" s="21">
        <v>29</v>
      </c>
      <c r="K91" s="21">
        <v>54</v>
      </c>
      <c r="L91" s="22">
        <v>16</v>
      </c>
      <c r="M91" s="21">
        <f t="shared" si="6"/>
        <v>1942</v>
      </c>
      <c r="N91" s="22">
        <v>56</v>
      </c>
      <c r="O91" s="24">
        <f t="shared" si="5"/>
        <v>1998</v>
      </c>
    </row>
    <row r="92" spans="1:15" ht="12.75">
      <c r="A92" s="13">
        <v>85</v>
      </c>
      <c r="B92" s="14" t="s">
        <v>86</v>
      </c>
      <c r="C92" s="15">
        <v>607</v>
      </c>
      <c r="D92" s="16">
        <v>4786</v>
      </c>
      <c r="E92" s="15">
        <v>356</v>
      </c>
      <c r="F92" s="15">
        <v>383</v>
      </c>
      <c r="G92" s="15">
        <v>90</v>
      </c>
      <c r="H92" s="15">
        <v>71</v>
      </c>
      <c r="I92" s="15">
        <v>121</v>
      </c>
      <c r="J92" s="15">
        <v>41</v>
      </c>
      <c r="K92" s="15">
        <v>102</v>
      </c>
      <c r="L92" s="17">
        <v>20</v>
      </c>
      <c r="M92" s="18">
        <f t="shared" si="6"/>
        <v>6577</v>
      </c>
      <c r="N92" s="17">
        <v>212</v>
      </c>
      <c r="O92" s="23">
        <f t="shared" si="5"/>
        <v>6789</v>
      </c>
    </row>
    <row r="93" spans="1:15" ht="12.75">
      <c r="A93" s="19">
        <v>86</v>
      </c>
      <c r="B93" s="20" t="s">
        <v>87</v>
      </c>
      <c r="C93" s="21">
        <v>866</v>
      </c>
      <c r="D93" s="16">
        <v>12124</v>
      </c>
      <c r="E93" s="21">
        <v>90</v>
      </c>
      <c r="F93" s="21">
        <v>883</v>
      </c>
      <c r="G93" s="21">
        <v>170</v>
      </c>
      <c r="H93" s="21">
        <v>127</v>
      </c>
      <c r="I93" s="21">
        <v>95</v>
      </c>
      <c r="J93" s="21">
        <v>166</v>
      </c>
      <c r="K93" s="21">
        <v>205</v>
      </c>
      <c r="L93" s="22">
        <v>39</v>
      </c>
      <c r="M93" s="21">
        <f t="shared" si="6"/>
        <v>14765</v>
      </c>
      <c r="N93" s="22">
        <v>621</v>
      </c>
      <c r="O93" s="24">
        <f t="shared" si="5"/>
        <v>15386</v>
      </c>
    </row>
    <row r="94" spans="1:15" ht="12.75">
      <c r="A94" s="13">
        <v>87</v>
      </c>
      <c r="B94" s="14" t="s">
        <v>88</v>
      </c>
      <c r="C94" s="15">
        <v>867</v>
      </c>
      <c r="D94" s="16">
        <v>5493</v>
      </c>
      <c r="E94" s="15">
        <v>62</v>
      </c>
      <c r="F94" s="15">
        <v>167</v>
      </c>
      <c r="G94" s="15">
        <v>27</v>
      </c>
      <c r="H94" s="15">
        <v>37</v>
      </c>
      <c r="I94" s="15">
        <v>28</v>
      </c>
      <c r="J94" s="15">
        <v>35</v>
      </c>
      <c r="K94" s="15">
        <v>40</v>
      </c>
      <c r="L94" s="17">
        <v>9</v>
      </c>
      <c r="M94" s="18">
        <f t="shared" si="6"/>
        <v>6765</v>
      </c>
      <c r="N94" s="17">
        <v>281</v>
      </c>
      <c r="O94" s="23">
        <f t="shared" si="5"/>
        <v>7046</v>
      </c>
    </row>
    <row r="95" spans="1:15" ht="12.75">
      <c r="A95" s="19">
        <v>88</v>
      </c>
      <c r="B95" s="20" t="s">
        <v>89</v>
      </c>
      <c r="C95" s="21">
        <v>635</v>
      </c>
      <c r="D95" s="16">
        <v>9745</v>
      </c>
      <c r="E95" s="21">
        <v>797</v>
      </c>
      <c r="F95" s="21">
        <v>492</v>
      </c>
      <c r="G95" s="21">
        <v>72</v>
      </c>
      <c r="H95" s="21">
        <v>92</v>
      </c>
      <c r="I95" s="21">
        <v>57</v>
      </c>
      <c r="J95" s="21">
        <v>70</v>
      </c>
      <c r="K95" s="21">
        <v>258</v>
      </c>
      <c r="L95" s="22">
        <v>69</v>
      </c>
      <c r="M95" s="21">
        <f t="shared" si="6"/>
        <v>12287</v>
      </c>
      <c r="N95" s="22">
        <v>835</v>
      </c>
      <c r="O95" s="24">
        <f t="shared" si="5"/>
        <v>13122</v>
      </c>
    </row>
    <row r="96" spans="1:15" ht="12.75">
      <c r="A96" s="13">
        <v>89</v>
      </c>
      <c r="B96" s="14" t="s">
        <v>90</v>
      </c>
      <c r="C96" s="15">
        <v>1939</v>
      </c>
      <c r="D96" s="16">
        <v>13599</v>
      </c>
      <c r="E96" s="15">
        <v>197</v>
      </c>
      <c r="F96" s="15">
        <v>1570</v>
      </c>
      <c r="G96" s="15">
        <v>178</v>
      </c>
      <c r="H96" s="15">
        <v>143</v>
      </c>
      <c r="I96" s="15">
        <v>495</v>
      </c>
      <c r="J96" s="15">
        <v>156</v>
      </c>
      <c r="K96" s="15">
        <v>546</v>
      </c>
      <c r="L96" s="17">
        <v>99</v>
      </c>
      <c r="M96" s="18">
        <f t="shared" si="6"/>
        <v>18922</v>
      </c>
      <c r="N96" s="17">
        <v>1555</v>
      </c>
      <c r="O96" s="23">
        <f t="shared" si="5"/>
        <v>20477</v>
      </c>
    </row>
    <row r="97" spans="1:15" ht="12.75">
      <c r="A97" s="19">
        <v>90</v>
      </c>
      <c r="B97" s="20" t="s">
        <v>141</v>
      </c>
      <c r="C97" s="21">
        <v>108</v>
      </c>
      <c r="D97" s="16">
        <v>1462</v>
      </c>
      <c r="E97" s="21">
        <v>21</v>
      </c>
      <c r="F97" s="21">
        <v>428</v>
      </c>
      <c r="G97" s="21">
        <v>21</v>
      </c>
      <c r="H97" s="21">
        <v>8</v>
      </c>
      <c r="I97" s="21">
        <v>36</v>
      </c>
      <c r="J97" s="21">
        <v>20</v>
      </c>
      <c r="K97" s="21">
        <v>63</v>
      </c>
      <c r="L97" s="22">
        <v>12</v>
      </c>
      <c r="M97" s="21">
        <f t="shared" si="6"/>
        <v>2179</v>
      </c>
      <c r="N97" s="22">
        <v>120</v>
      </c>
      <c r="O97" s="24">
        <f t="shared" si="5"/>
        <v>2299</v>
      </c>
    </row>
    <row r="98" spans="1:15" ht="12.75">
      <c r="A98" s="13">
        <v>91</v>
      </c>
      <c r="B98" s="14" t="s">
        <v>142</v>
      </c>
      <c r="C98" s="15">
        <v>1580</v>
      </c>
      <c r="D98" s="16">
        <v>8316</v>
      </c>
      <c r="E98" s="15">
        <v>201</v>
      </c>
      <c r="F98" s="15">
        <v>684</v>
      </c>
      <c r="G98" s="15">
        <v>646</v>
      </c>
      <c r="H98" s="15">
        <v>86</v>
      </c>
      <c r="I98" s="15">
        <v>60</v>
      </c>
      <c r="J98" s="15">
        <v>71</v>
      </c>
      <c r="K98" s="15">
        <v>599</v>
      </c>
      <c r="L98" s="17">
        <v>41</v>
      </c>
      <c r="M98" s="18">
        <f t="shared" si="6"/>
        <v>12284</v>
      </c>
      <c r="N98" s="17">
        <v>531</v>
      </c>
      <c r="O98" s="23">
        <f t="shared" si="5"/>
        <v>12815</v>
      </c>
    </row>
    <row r="99" spans="1:15" ht="12.75">
      <c r="A99" s="19">
        <v>92</v>
      </c>
      <c r="B99" s="20" t="s">
        <v>91</v>
      </c>
      <c r="C99" s="21">
        <v>3267</v>
      </c>
      <c r="D99" s="16">
        <v>7992</v>
      </c>
      <c r="E99" s="21">
        <v>121</v>
      </c>
      <c r="F99" s="21">
        <v>1333</v>
      </c>
      <c r="G99" s="21">
        <v>149</v>
      </c>
      <c r="H99" s="21">
        <v>62</v>
      </c>
      <c r="I99" s="21">
        <v>46</v>
      </c>
      <c r="J99" s="21">
        <v>53</v>
      </c>
      <c r="K99" s="21">
        <v>220</v>
      </c>
      <c r="L99" s="22">
        <v>7</v>
      </c>
      <c r="M99" s="21">
        <f t="shared" si="6"/>
        <v>13250</v>
      </c>
      <c r="N99" s="22">
        <v>806</v>
      </c>
      <c r="O99" s="24">
        <f t="shared" si="5"/>
        <v>14056</v>
      </c>
    </row>
    <row r="100" spans="1:15" ht="12.75">
      <c r="A100" s="13">
        <v>93</v>
      </c>
      <c r="B100" s="14" t="s">
        <v>92</v>
      </c>
      <c r="C100" s="15">
        <v>1770</v>
      </c>
      <c r="D100" s="16">
        <v>7401</v>
      </c>
      <c r="E100" s="15">
        <v>303</v>
      </c>
      <c r="F100" s="15">
        <v>966</v>
      </c>
      <c r="G100" s="15">
        <v>147</v>
      </c>
      <c r="H100" s="15">
        <v>71</v>
      </c>
      <c r="I100" s="15">
        <v>69</v>
      </c>
      <c r="J100" s="15">
        <v>68</v>
      </c>
      <c r="K100" s="15">
        <v>182</v>
      </c>
      <c r="L100" s="17">
        <v>38</v>
      </c>
      <c r="M100" s="18">
        <f t="shared" si="6"/>
        <v>11015</v>
      </c>
      <c r="N100" s="17">
        <v>431</v>
      </c>
      <c r="O100" s="23">
        <f t="shared" si="5"/>
        <v>11446</v>
      </c>
    </row>
    <row r="101" spans="1:15" ht="12.75">
      <c r="A101" s="19">
        <v>94</v>
      </c>
      <c r="B101" s="20" t="s">
        <v>93</v>
      </c>
      <c r="C101" s="21">
        <v>417</v>
      </c>
      <c r="D101" s="16">
        <v>3547</v>
      </c>
      <c r="E101" s="21">
        <v>33</v>
      </c>
      <c r="F101" s="21">
        <v>1048</v>
      </c>
      <c r="G101" s="21">
        <v>61</v>
      </c>
      <c r="H101" s="21">
        <v>43</v>
      </c>
      <c r="I101" s="21">
        <v>26</v>
      </c>
      <c r="J101" s="21">
        <v>43</v>
      </c>
      <c r="K101" s="21">
        <v>86</v>
      </c>
      <c r="L101" s="22">
        <v>26</v>
      </c>
      <c r="M101" s="21">
        <f t="shared" si="6"/>
        <v>5330</v>
      </c>
      <c r="N101" s="22">
        <v>489</v>
      </c>
      <c r="O101" s="24">
        <f t="shared" si="5"/>
        <v>5819</v>
      </c>
    </row>
    <row r="102" spans="1:15" ht="12.75">
      <c r="A102" s="13">
        <v>95</v>
      </c>
      <c r="B102" s="14" t="s">
        <v>94</v>
      </c>
      <c r="C102" s="15">
        <v>192</v>
      </c>
      <c r="D102" s="16">
        <v>2442</v>
      </c>
      <c r="E102" s="15">
        <v>21</v>
      </c>
      <c r="F102" s="15">
        <v>211</v>
      </c>
      <c r="G102" s="15">
        <v>29</v>
      </c>
      <c r="H102" s="15">
        <v>12</v>
      </c>
      <c r="I102" s="15">
        <v>9</v>
      </c>
      <c r="J102" s="15">
        <v>16</v>
      </c>
      <c r="K102" s="15">
        <v>68</v>
      </c>
      <c r="L102" s="17">
        <v>6</v>
      </c>
      <c r="M102" s="18">
        <f t="shared" si="6"/>
        <v>3006</v>
      </c>
      <c r="N102" s="17">
        <v>82</v>
      </c>
      <c r="O102" s="23">
        <f t="shared" si="5"/>
        <v>3088</v>
      </c>
    </row>
    <row r="103" spans="1:15" ht="12.75">
      <c r="A103" s="19">
        <v>96</v>
      </c>
      <c r="B103" s="20" t="s">
        <v>95</v>
      </c>
      <c r="C103" s="21">
        <v>3836</v>
      </c>
      <c r="D103" s="16">
        <v>8875</v>
      </c>
      <c r="E103" s="21">
        <v>166</v>
      </c>
      <c r="F103" s="21">
        <v>1632</v>
      </c>
      <c r="G103" s="21">
        <v>121</v>
      </c>
      <c r="H103" s="21">
        <v>71</v>
      </c>
      <c r="I103" s="21">
        <v>49</v>
      </c>
      <c r="J103" s="21">
        <v>78</v>
      </c>
      <c r="K103" s="21">
        <v>300</v>
      </c>
      <c r="L103" s="22">
        <v>25</v>
      </c>
      <c r="M103" s="21">
        <f t="shared" si="6"/>
        <v>15153</v>
      </c>
      <c r="N103" s="22">
        <v>683</v>
      </c>
      <c r="O103" s="24">
        <f t="shared" si="5"/>
        <v>15836</v>
      </c>
    </row>
    <row r="104" spans="1:15" ht="12.75">
      <c r="A104" s="13">
        <v>97</v>
      </c>
      <c r="B104" s="14" t="s">
        <v>96</v>
      </c>
      <c r="C104" s="15">
        <v>668</v>
      </c>
      <c r="D104" s="16">
        <v>3807</v>
      </c>
      <c r="E104" s="15">
        <v>56</v>
      </c>
      <c r="F104" s="15">
        <v>338</v>
      </c>
      <c r="G104" s="15">
        <v>15</v>
      </c>
      <c r="H104" s="15">
        <v>18</v>
      </c>
      <c r="I104" s="15">
        <v>14</v>
      </c>
      <c r="J104" s="15">
        <v>33</v>
      </c>
      <c r="K104" s="15">
        <v>104</v>
      </c>
      <c r="L104" s="17">
        <v>18</v>
      </c>
      <c r="M104" s="18">
        <f t="shared" si="6"/>
        <v>5071</v>
      </c>
      <c r="N104" s="17">
        <v>156</v>
      </c>
      <c r="O104" s="23">
        <f aca="true" t="shared" si="7" ref="O104:O129">SUM(M104,N104)</f>
        <v>5227</v>
      </c>
    </row>
    <row r="105" spans="1:15" ht="12.75">
      <c r="A105" s="19">
        <v>98</v>
      </c>
      <c r="B105" s="20" t="s">
        <v>97</v>
      </c>
      <c r="C105" s="21">
        <v>110</v>
      </c>
      <c r="D105" s="16">
        <v>3462</v>
      </c>
      <c r="E105" s="21">
        <v>18</v>
      </c>
      <c r="F105" s="21">
        <v>364</v>
      </c>
      <c r="G105" s="21">
        <v>23</v>
      </c>
      <c r="H105" s="21">
        <v>14</v>
      </c>
      <c r="I105" s="21">
        <v>18</v>
      </c>
      <c r="J105" s="21">
        <v>23</v>
      </c>
      <c r="K105" s="21">
        <v>14</v>
      </c>
      <c r="L105" s="22">
        <v>8</v>
      </c>
      <c r="M105" s="21">
        <f t="shared" si="6"/>
        <v>4054</v>
      </c>
      <c r="N105" s="22">
        <v>119</v>
      </c>
      <c r="O105" s="24">
        <f t="shared" si="7"/>
        <v>4173</v>
      </c>
    </row>
    <row r="106" spans="1:15" ht="12.75">
      <c r="A106" s="13">
        <v>99</v>
      </c>
      <c r="B106" s="14" t="s">
        <v>98</v>
      </c>
      <c r="C106" s="15">
        <v>75</v>
      </c>
      <c r="D106" s="16">
        <v>793</v>
      </c>
      <c r="E106" s="15">
        <v>9</v>
      </c>
      <c r="F106" s="15">
        <v>67</v>
      </c>
      <c r="G106" s="15">
        <v>9</v>
      </c>
      <c r="H106" s="15">
        <v>24</v>
      </c>
      <c r="I106" s="15">
        <v>5</v>
      </c>
      <c r="J106" s="15">
        <v>3</v>
      </c>
      <c r="K106" s="15">
        <v>37</v>
      </c>
      <c r="L106" s="17">
        <v>2</v>
      </c>
      <c r="M106" s="18">
        <f t="shared" si="6"/>
        <v>1024</v>
      </c>
      <c r="N106" s="17">
        <v>44</v>
      </c>
      <c r="O106" s="23">
        <f t="shared" si="7"/>
        <v>1068</v>
      </c>
    </row>
    <row r="107" spans="1:15" ht="12.75">
      <c r="A107" s="19">
        <v>100</v>
      </c>
      <c r="B107" s="20" t="s">
        <v>99</v>
      </c>
      <c r="C107" s="21">
        <v>5741</v>
      </c>
      <c r="D107" s="16">
        <v>27080</v>
      </c>
      <c r="E107" s="21">
        <v>462</v>
      </c>
      <c r="F107" s="21">
        <v>7676</v>
      </c>
      <c r="G107" s="21">
        <v>716</v>
      </c>
      <c r="H107" s="21">
        <v>358</v>
      </c>
      <c r="I107" s="21">
        <v>631</v>
      </c>
      <c r="J107" s="21">
        <v>304</v>
      </c>
      <c r="K107" s="21">
        <v>1364</v>
      </c>
      <c r="L107" s="22">
        <v>100</v>
      </c>
      <c r="M107" s="21">
        <f t="shared" si="6"/>
        <v>44432</v>
      </c>
      <c r="N107" s="22">
        <v>3048</v>
      </c>
      <c r="O107" s="24">
        <f t="shared" si="7"/>
        <v>47480</v>
      </c>
    </row>
    <row r="108" spans="1:15" ht="12.75">
      <c r="A108" s="13">
        <v>101</v>
      </c>
      <c r="B108" s="14" t="s">
        <v>100</v>
      </c>
      <c r="C108" s="15">
        <v>1015</v>
      </c>
      <c r="D108" s="16">
        <v>3572</v>
      </c>
      <c r="E108" s="15">
        <v>34</v>
      </c>
      <c r="F108" s="15">
        <v>194</v>
      </c>
      <c r="G108" s="15">
        <v>45</v>
      </c>
      <c r="H108" s="15">
        <v>17</v>
      </c>
      <c r="I108" s="15">
        <v>21</v>
      </c>
      <c r="J108" s="15">
        <v>32</v>
      </c>
      <c r="K108" s="15">
        <v>65</v>
      </c>
      <c r="L108" s="17">
        <v>6</v>
      </c>
      <c r="M108" s="18">
        <f t="shared" si="6"/>
        <v>5001</v>
      </c>
      <c r="N108" s="17">
        <v>316</v>
      </c>
      <c r="O108" s="23">
        <f t="shared" si="7"/>
        <v>5317</v>
      </c>
    </row>
    <row r="109" spans="1:15" ht="12.75">
      <c r="A109" s="19">
        <v>102</v>
      </c>
      <c r="B109" s="20" t="s">
        <v>101</v>
      </c>
      <c r="C109" s="21">
        <v>1436</v>
      </c>
      <c r="D109" s="16">
        <v>8388</v>
      </c>
      <c r="E109" s="21">
        <v>276</v>
      </c>
      <c r="F109" s="21">
        <v>1976</v>
      </c>
      <c r="G109" s="21">
        <v>146</v>
      </c>
      <c r="H109" s="21">
        <v>160</v>
      </c>
      <c r="I109" s="21">
        <v>56</v>
      </c>
      <c r="J109" s="21">
        <v>70</v>
      </c>
      <c r="K109" s="21">
        <v>586</v>
      </c>
      <c r="L109" s="22">
        <v>59</v>
      </c>
      <c r="M109" s="21">
        <f t="shared" si="6"/>
        <v>13153</v>
      </c>
      <c r="N109" s="22">
        <v>841</v>
      </c>
      <c r="O109" s="24">
        <f t="shared" si="7"/>
        <v>13994</v>
      </c>
    </row>
    <row r="110" spans="1:15" ht="12.75">
      <c r="A110" s="13">
        <v>103</v>
      </c>
      <c r="B110" s="14" t="s">
        <v>102</v>
      </c>
      <c r="C110" s="15">
        <v>771</v>
      </c>
      <c r="D110" s="16">
        <v>3202</v>
      </c>
      <c r="E110" s="15">
        <v>31</v>
      </c>
      <c r="F110" s="15">
        <v>80</v>
      </c>
      <c r="G110" s="15">
        <v>18</v>
      </c>
      <c r="H110" s="15">
        <v>21</v>
      </c>
      <c r="I110" s="15">
        <v>16</v>
      </c>
      <c r="J110" s="15">
        <v>34</v>
      </c>
      <c r="K110" s="15">
        <v>23</v>
      </c>
      <c r="L110" s="17">
        <v>20</v>
      </c>
      <c r="M110" s="18">
        <f t="shared" si="6"/>
        <v>4216</v>
      </c>
      <c r="N110" s="17">
        <v>185</v>
      </c>
      <c r="O110" s="23">
        <f t="shared" si="7"/>
        <v>4401</v>
      </c>
    </row>
    <row r="111" spans="1:15" ht="12.75">
      <c r="A111" s="19">
        <v>104</v>
      </c>
      <c r="B111" s="20" t="s">
        <v>103</v>
      </c>
      <c r="C111" s="21">
        <v>866</v>
      </c>
      <c r="D111" s="16">
        <v>8209</v>
      </c>
      <c r="E111" s="21">
        <v>288</v>
      </c>
      <c r="F111" s="21">
        <v>1040</v>
      </c>
      <c r="G111" s="21">
        <v>225</v>
      </c>
      <c r="H111" s="21">
        <v>74</v>
      </c>
      <c r="I111" s="21">
        <v>63</v>
      </c>
      <c r="J111" s="21">
        <v>96</v>
      </c>
      <c r="K111" s="21">
        <v>1344</v>
      </c>
      <c r="L111" s="22">
        <v>73</v>
      </c>
      <c r="M111" s="21">
        <f t="shared" si="6"/>
        <v>12278</v>
      </c>
      <c r="N111" s="22">
        <v>535</v>
      </c>
      <c r="O111" s="24">
        <f t="shared" si="7"/>
        <v>12813</v>
      </c>
    </row>
    <row r="112" spans="1:15" ht="12.75">
      <c r="A112" s="13">
        <v>105</v>
      </c>
      <c r="B112" s="14" t="s">
        <v>104</v>
      </c>
      <c r="C112" s="15">
        <v>55336</v>
      </c>
      <c r="D112" s="16">
        <v>124901</v>
      </c>
      <c r="E112" s="15">
        <v>2765</v>
      </c>
      <c r="F112" s="15">
        <v>20756</v>
      </c>
      <c r="G112" s="15">
        <v>5564</v>
      </c>
      <c r="H112" s="15">
        <v>1839</v>
      </c>
      <c r="I112" s="15">
        <v>2793</v>
      </c>
      <c r="J112" s="15">
        <v>1528</v>
      </c>
      <c r="K112" s="15">
        <v>8245</v>
      </c>
      <c r="L112" s="17">
        <v>876</v>
      </c>
      <c r="M112" s="18">
        <f t="shared" si="6"/>
        <v>224603</v>
      </c>
      <c r="N112" s="17">
        <v>18337</v>
      </c>
      <c r="O112" s="23">
        <f t="shared" si="7"/>
        <v>242940</v>
      </c>
    </row>
    <row r="113" spans="1:15" ht="12.75">
      <c r="A113" s="19">
        <v>106</v>
      </c>
      <c r="B113" s="20" t="s">
        <v>105</v>
      </c>
      <c r="C113" s="21">
        <v>53</v>
      </c>
      <c r="D113" s="16">
        <v>8760</v>
      </c>
      <c r="E113" s="21">
        <v>24</v>
      </c>
      <c r="F113" s="21">
        <v>728</v>
      </c>
      <c r="G113" s="21">
        <v>37</v>
      </c>
      <c r="H113" s="21">
        <v>24</v>
      </c>
      <c r="I113" s="21">
        <v>2</v>
      </c>
      <c r="J113" s="21">
        <v>16</v>
      </c>
      <c r="K113" s="21">
        <v>4</v>
      </c>
      <c r="L113" s="22">
        <v>10</v>
      </c>
      <c r="M113" s="21">
        <f t="shared" si="6"/>
        <v>9658</v>
      </c>
      <c r="N113" s="22">
        <v>125</v>
      </c>
      <c r="O113" s="24">
        <f t="shared" si="7"/>
        <v>9783</v>
      </c>
    </row>
    <row r="114" spans="1:15" ht="12.75">
      <c r="A114" s="13">
        <v>107</v>
      </c>
      <c r="B114" s="14" t="s">
        <v>106</v>
      </c>
      <c r="C114" s="15">
        <v>36479</v>
      </c>
      <c r="D114" s="16">
        <v>128475</v>
      </c>
      <c r="E114" s="15">
        <v>4505</v>
      </c>
      <c r="F114" s="15">
        <v>9626</v>
      </c>
      <c r="G114" s="15">
        <v>2221</v>
      </c>
      <c r="H114" s="15">
        <v>1557</v>
      </c>
      <c r="I114" s="15">
        <v>1806</v>
      </c>
      <c r="J114" s="15">
        <v>1618</v>
      </c>
      <c r="K114" s="15">
        <v>9402</v>
      </c>
      <c r="L114" s="17">
        <v>952</v>
      </c>
      <c r="M114" s="18">
        <f t="shared" si="6"/>
        <v>196641</v>
      </c>
      <c r="N114" s="17">
        <v>11669</v>
      </c>
      <c r="O114" s="23">
        <f t="shared" si="7"/>
        <v>208310</v>
      </c>
    </row>
    <row r="115" spans="1:15" ht="12.75">
      <c r="A115" s="19">
        <v>108</v>
      </c>
      <c r="B115" s="20" t="s">
        <v>107</v>
      </c>
      <c r="C115" s="21">
        <v>141</v>
      </c>
      <c r="D115" s="16">
        <v>3089</v>
      </c>
      <c r="E115" s="21">
        <v>23</v>
      </c>
      <c r="F115" s="21">
        <v>511</v>
      </c>
      <c r="G115" s="21">
        <v>66</v>
      </c>
      <c r="H115" s="21">
        <v>162</v>
      </c>
      <c r="I115" s="21">
        <v>27</v>
      </c>
      <c r="J115" s="21">
        <v>17</v>
      </c>
      <c r="K115" s="21">
        <v>57</v>
      </c>
      <c r="L115" s="22">
        <v>10</v>
      </c>
      <c r="M115" s="21">
        <f t="shared" si="6"/>
        <v>4103</v>
      </c>
      <c r="N115" s="22">
        <v>90</v>
      </c>
      <c r="O115" s="24">
        <f t="shared" si="7"/>
        <v>4193</v>
      </c>
    </row>
    <row r="116" spans="1:15" ht="12.75">
      <c r="A116" s="13">
        <v>109</v>
      </c>
      <c r="B116" s="14" t="s">
        <v>108</v>
      </c>
      <c r="C116" s="15">
        <v>3381</v>
      </c>
      <c r="D116" s="16">
        <v>8661</v>
      </c>
      <c r="E116" s="15">
        <v>86</v>
      </c>
      <c r="F116" s="15">
        <v>1257</v>
      </c>
      <c r="G116" s="15">
        <v>132</v>
      </c>
      <c r="H116" s="15">
        <v>372</v>
      </c>
      <c r="I116" s="15">
        <v>108</v>
      </c>
      <c r="J116" s="15">
        <v>83</v>
      </c>
      <c r="K116" s="15">
        <v>379</v>
      </c>
      <c r="L116" s="17">
        <v>34</v>
      </c>
      <c r="M116" s="18">
        <f t="shared" si="6"/>
        <v>14493</v>
      </c>
      <c r="N116" s="17">
        <v>970</v>
      </c>
      <c r="O116" s="23">
        <f t="shared" si="7"/>
        <v>15463</v>
      </c>
    </row>
    <row r="117" spans="1:15" ht="12.75">
      <c r="A117" s="19">
        <v>110</v>
      </c>
      <c r="B117" s="20" t="s">
        <v>109</v>
      </c>
      <c r="C117" s="21">
        <v>20234</v>
      </c>
      <c r="D117" s="16">
        <v>49776</v>
      </c>
      <c r="E117" s="21">
        <v>918</v>
      </c>
      <c r="F117" s="21">
        <v>6527</v>
      </c>
      <c r="G117" s="21">
        <v>1655</v>
      </c>
      <c r="H117" s="21">
        <v>926</v>
      </c>
      <c r="I117" s="21">
        <v>733</v>
      </c>
      <c r="J117" s="21">
        <v>549</v>
      </c>
      <c r="K117" s="21">
        <v>3399</v>
      </c>
      <c r="L117" s="22">
        <v>200</v>
      </c>
      <c r="M117" s="21">
        <f t="shared" si="6"/>
        <v>84917</v>
      </c>
      <c r="N117" s="22">
        <v>4374</v>
      </c>
      <c r="O117" s="24">
        <f t="shared" si="7"/>
        <v>89291</v>
      </c>
    </row>
    <row r="118" spans="1:15" ht="12.75">
      <c r="A118" s="13">
        <v>111</v>
      </c>
      <c r="B118" s="14" t="s">
        <v>110</v>
      </c>
      <c r="C118" s="15">
        <v>756</v>
      </c>
      <c r="D118" s="16">
        <v>10260</v>
      </c>
      <c r="E118" s="15">
        <v>106</v>
      </c>
      <c r="F118" s="15">
        <v>962</v>
      </c>
      <c r="G118" s="15">
        <v>349</v>
      </c>
      <c r="H118" s="15">
        <v>149</v>
      </c>
      <c r="I118" s="15">
        <v>634</v>
      </c>
      <c r="J118" s="15">
        <v>211</v>
      </c>
      <c r="K118" s="15">
        <v>495</v>
      </c>
      <c r="L118" s="17">
        <v>60</v>
      </c>
      <c r="M118" s="18">
        <f t="shared" si="6"/>
        <v>13982</v>
      </c>
      <c r="N118" s="17">
        <v>1074</v>
      </c>
      <c r="O118" s="23">
        <f t="shared" si="7"/>
        <v>15056</v>
      </c>
    </row>
    <row r="119" spans="1:15" ht="12.75">
      <c r="A119" s="19">
        <v>112</v>
      </c>
      <c r="B119" s="20" t="s">
        <v>111</v>
      </c>
      <c r="C119" s="21">
        <v>336</v>
      </c>
      <c r="D119" s="16">
        <v>6379</v>
      </c>
      <c r="E119" s="21">
        <v>299</v>
      </c>
      <c r="F119" s="21">
        <v>818</v>
      </c>
      <c r="G119" s="21">
        <v>58</v>
      </c>
      <c r="H119" s="21">
        <v>128</v>
      </c>
      <c r="I119" s="21">
        <v>27</v>
      </c>
      <c r="J119" s="21">
        <v>124</v>
      </c>
      <c r="K119" s="21">
        <v>44</v>
      </c>
      <c r="L119" s="22">
        <v>142</v>
      </c>
      <c r="M119" s="21">
        <f t="shared" si="6"/>
        <v>8355</v>
      </c>
      <c r="N119" s="22">
        <v>581</v>
      </c>
      <c r="O119" s="24">
        <f t="shared" si="7"/>
        <v>8936</v>
      </c>
    </row>
    <row r="120" spans="1:15" ht="12.75">
      <c r="A120" s="13">
        <v>113</v>
      </c>
      <c r="B120" s="14" t="s">
        <v>112</v>
      </c>
      <c r="C120" s="15">
        <v>1935</v>
      </c>
      <c r="D120" s="16">
        <v>5389</v>
      </c>
      <c r="E120" s="15">
        <v>122</v>
      </c>
      <c r="F120" s="15">
        <v>170</v>
      </c>
      <c r="G120" s="15">
        <v>790</v>
      </c>
      <c r="H120" s="15">
        <v>121</v>
      </c>
      <c r="I120" s="15">
        <v>59</v>
      </c>
      <c r="J120" s="15">
        <v>89</v>
      </c>
      <c r="K120" s="15">
        <v>61</v>
      </c>
      <c r="L120" s="17">
        <v>54</v>
      </c>
      <c r="M120" s="18">
        <f t="shared" si="6"/>
        <v>8790</v>
      </c>
      <c r="N120" s="17">
        <v>504</v>
      </c>
      <c r="O120" s="23">
        <f t="shared" si="7"/>
        <v>9294</v>
      </c>
    </row>
    <row r="121" spans="1:15" ht="12.75">
      <c r="A121" s="19">
        <v>114</v>
      </c>
      <c r="B121" s="20" t="s">
        <v>113</v>
      </c>
      <c r="C121" s="21">
        <v>542</v>
      </c>
      <c r="D121" s="16">
        <v>8572</v>
      </c>
      <c r="E121" s="21">
        <v>120</v>
      </c>
      <c r="F121" s="21">
        <v>223</v>
      </c>
      <c r="G121" s="21">
        <v>652</v>
      </c>
      <c r="H121" s="21">
        <v>170</v>
      </c>
      <c r="I121" s="21">
        <v>370</v>
      </c>
      <c r="J121" s="21">
        <v>132</v>
      </c>
      <c r="K121" s="21">
        <v>185</v>
      </c>
      <c r="L121" s="22">
        <v>55</v>
      </c>
      <c r="M121" s="21">
        <f t="shared" si="6"/>
        <v>11021</v>
      </c>
      <c r="N121" s="22">
        <v>522</v>
      </c>
      <c r="O121" s="24">
        <f t="shared" si="7"/>
        <v>11543</v>
      </c>
    </row>
    <row r="122" spans="1:15" ht="12.75">
      <c r="A122" s="13">
        <v>115</v>
      </c>
      <c r="B122" s="14" t="s">
        <v>114</v>
      </c>
      <c r="C122" s="15">
        <v>573</v>
      </c>
      <c r="D122" s="16">
        <v>10906</v>
      </c>
      <c r="E122" s="15">
        <v>252</v>
      </c>
      <c r="F122" s="15">
        <v>1682</v>
      </c>
      <c r="G122" s="15">
        <v>555</v>
      </c>
      <c r="H122" s="15">
        <v>399</v>
      </c>
      <c r="I122" s="15">
        <v>92</v>
      </c>
      <c r="J122" s="15">
        <v>244</v>
      </c>
      <c r="K122" s="15">
        <v>95</v>
      </c>
      <c r="L122" s="17">
        <v>108</v>
      </c>
      <c r="M122" s="18">
        <f t="shared" si="6"/>
        <v>14906</v>
      </c>
      <c r="N122" s="17">
        <v>988</v>
      </c>
      <c r="O122" s="23">
        <f t="shared" si="7"/>
        <v>15894</v>
      </c>
    </row>
    <row r="123" spans="1:15" ht="12.75">
      <c r="A123" s="19">
        <v>116</v>
      </c>
      <c r="B123" s="20" t="s">
        <v>115</v>
      </c>
      <c r="C123" s="21">
        <v>1040</v>
      </c>
      <c r="D123" s="16">
        <v>5606</v>
      </c>
      <c r="E123" s="21">
        <v>898</v>
      </c>
      <c r="F123" s="21">
        <v>594</v>
      </c>
      <c r="G123" s="21">
        <v>56</v>
      </c>
      <c r="H123" s="21">
        <v>70</v>
      </c>
      <c r="I123" s="21">
        <v>30</v>
      </c>
      <c r="J123" s="21">
        <v>71</v>
      </c>
      <c r="K123" s="21">
        <v>249</v>
      </c>
      <c r="L123" s="22">
        <v>10</v>
      </c>
      <c r="M123" s="21">
        <f t="shared" si="6"/>
        <v>8624</v>
      </c>
      <c r="N123" s="22">
        <v>290</v>
      </c>
      <c r="O123" s="24">
        <f t="shared" si="7"/>
        <v>8914</v>
      </c>
    </row>
    <row r="124" spans="1:15" ht="12.75">
      <c r="A124" s="13">
        <v>117</v>
      </c>
      <c r="B124" s="14" t="s">
        <v>116</v>
      </c>
      <c r="C124" s="15">
        <v>13</v>
      </c>
      <c r="D124" s="16">
        <v>642</v>
      </c>
      <c r="E124" s="15">
        <v>1</v>
      </c>
      <c r="F124" s="15">
        <v>8</v>
      </c>
      <c r="G124" s="15">
        <v>1</v>
      </c>
      <c r="H124" s="15">
        <v>2</v>
      </c>
      <c r="I124" s="15">
        <v>1</v>
      </c>
      <c r="J124" s="15">
        <v>2</v>
      </c>
      <c r="K124" s="15">
        <v>4</v>
      </c>
      <c r="L124" s="17" t="s">
        <v>23</v>
      </c>
      <c r="M124" s="18">
        <f t="shared" si="6"/>
        <v>674</v>
      </c>
      <c r="N124" s="17">
        <v>15</v>
      </c>
      <c r="O124" s="23">
        <f t="shared" si="7"/>
        <v>689</v>
      </c>
    </row>
    <row r="125" spans="1:15" ht="12.75">
      <c r="A125" s="19">
        <v>118</v>
      </c>
      <c r="B125" s="20" t="s">
        <v>117</v>
      </c>
      <c r="C125" s="21">
        <v>81</v>
      </c>
      <c r="D125" s="16">
        <v>3391</v>
      </c>
      <c r="E125" s="21">
        <v>13</v>
      </c>
      <c r="F125" s="21">
        <v>133</v>
      </c>
      <c r="G125" s="21">
        <v>20</v>
      </c>
      <c r="H125" s="21">
        <v>20</v>
      </c>
      <c r="I125" s="21">
        <v>3</v>
      </c>
      <c r="J125" s="21">
        <v>15</v>
      </c>
      <c r="K125" s="21">
        <v>23</v>
      </c>
      <c r="L125" s="22">
        <v>3</v>
      </c>
      <c r="M125" s="21">
        <f t="shared" si="6"/>
        <v>3702</v>
      </c>
      <c r="N125" s="22">
        <v>104</v>
      </c>
      <c r="O125" s="24">
        <f t="shared" si="7"/>
        <v>3806</v>
      </c>
    </row>
    <row r="126" spans="1:15" ht="12.75">
      <c r="A126" s="13">
        <v>119</v>
      </c>
      <c r="B126" s="14" t="s">
        <v>118</v>
      </c>
      <c r="C126" s="15">
        <v>5410</v>
      </c>
      <c r="D126" s="16">
        <v>21681</v>
      </c>
      <c r="E126" s="15">
        <v>525</v>
      </c>
      <c r="F126" s="15">
        <v>1051</v>
      </c>
      <c r="G126" s="15">
        <v>487</v>
      </c>
      <c r="H126" s="15">
        <v>236</v>
      </c>
      <c r="I126" s="15">
        <v>231</v>
      </c>
      <c r="J126" s="15">
        <v>335</v>
      </c>
      <c r="K126" s="15">
        <v>955</v>
      </c>
      <c r="L126" s="17">
        <v>68</v>
      </c>
      <c r="M126" s="18">
        <f t="shared" si="6"/>
        <v>30979</v>
      </c>
      <c r="N126" s="17">
        <v>1641</v>
      </c>
      <c r="O126" s="23">
        <f t="shared" si="7"/>
        <v>32620</v>
      </c>
    </row>
    <row r="127" spans="1:15" ht="12.75">
      <c r="A127" s="19">
        <v>120</v>
      </c>
      <c r="B127" s="20" t="s">
        <v>119</v>
      </c>
      <c r="C127" s="21">
        <v>61</v>
      </c>
      <c r="D127" s="16">
        <v>2234</v>
      </c>
      <c r="E127" s="21">
        <v>13</v>
      </c>
      <c r="F127" s="21">
        <v>326</v>
      </c>
      <c r="G127" s="21">
        <v>9</v>
      </c>
      <c r="H127" s="21">
        <v>6</v>
      </c>
      <c r="I127" s="21">
        <v>8</v>
      </c>
      <c r="J127" s="21">
        <v>6</v>
      </c>
      <c r="K127" s="21">
        <v>17</v>
      </c>
      <c r="L127" s="22">
        <v>8</v>
      </c>
      <c r="M127" s="21">
        <f t="shared" si="6"/>
        <v>2688</v>
      </c>
      <c r="N127" s="22">
        <v>241</v>
      </c>
      <c r="O127" s="24">
        <f t="shared" si="7"/>
        <v>2929</v>
      </c>
    </row>
    <row r="128" spans="1:15" ht="12.75">
      <c r="A128" s="13">
        <v>121</v>
      </c>
      <c r="B128" s="14" t="s">
        <v>120</v>
      </c>
      <c r="C128" s="15">
        <v>3024</v>
      </c>
      <c r="D128" s="16">
        <v>15596</v>
      </c>
      <c r="E128" s="15">
        <v>246</v>
      </c>
      <c r="F128" s="15">
        <v>3227</v>
      </c>
      <c r="G128" s="15">
        <v>410</v>
      </c>
      <c r="H128" s="15">
        <v>155</v>
      </c>
      <c r="I128" s="15">
        <v>107</v>
      </c>
      <c r="J128" s="15">
        <v>147</v>
      </c>
      <c r="K128" s="15">
        <v>546</v>
      </c>
      <c r="L128" s="17">
        <v>72</v>
      </c>
      <c r="M128" s="18">
        <f t="shared" si="6"/>
        <v>23530</v>
      </c>
      <c r="N128" s="17">
        <v>2057</v>
      </c>
      <c r="O128" s="23">
        <f t="shared" si="7"/>
        <v>25587</v>
      </c>
    </row>
    <row r="129" spans="1:15" ht="12.75">
      <c r="A129" s="19">
        <v>122</v>
      </c>
      <c r="B129" s="20" t="s">
        <v>143</v>
      </c>
      <c r="C129" s="21">
        <v>5096</v>
      </c>
      <c r="D129" s="16">
        <v>38855</v>
      </c>
      <c r="E129" s="21">
        <v>653</v>
      </c>
      <c r="F129" s="21">
        <v>3599</v>
      </c>
      <c r="G129" s="21">
        <v>2056</v>
      </c>
      <c r="H129" s="21">
        <v>501</v>
      </c>
      <c r="I129" s="21">
        <v>337</v>
      </c>
      <c r="J129" s="21">
        <v>1213</v>
      </c>
      <c r="K129" s="21">
        <v>1068</v>
      </c>
      <c r="L129" s="22">
        <v>514</v>
      </c>
      <c r="M129" s="21">
        <f t="shared" si="6"/>
        <v>53892</v>
      </c>
      <c r="N129" s="22">
        <v>4092</v>
      </c>
      <c r="O129" s="24">
        <f t="shared" si="7"/>
        <v>57984</v>
      </c>
    </row>
    <row r="130" ht="12.75">
      <c r="A130" s="25" t="s">
        <v>123</v>
      </c>
    </row>
    <row r="131" ht="12.75">
      <c r="A131" s="26" t="s">
        <v>144</v>
      </c>
    </row>
  </sheetData>
  <sheetProtection/>
  <printOptions horizontalCentered="1"/>
  <pageMargins left="0.75" right="0.75" top="1" bottom="1" header="0" footer="0"/>
  <pageSetup fitToHeight="3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2001-09-06T14:31:51Z</cp:lastPrinted>
  <dcterms:created xsi:type="dcterms:W3CDTF">1999-04-14T01:03:03Z</dcterms:created>
  <dcterms:modified xsi:type="dcterms:W3CDTF">2015-01-17T01:08:43Z</dcterms:modified>
  <cp:category/>
  <cp:version/>
  <cp:contentType/>
  <cp:contentStatus/>
</cp:coreProperties>
</file>