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mdl00" sheetId="1" r:id="rId1"/>
  </sheets>
  <definedNames>
    <definedName name="_xlnm.Print_Area" localSheetId="0">'tmdl00'!$A$1:$Q$131</definedName>
    <definedName name="_xlnm.Print_Titles" localSheetId="0">'tmdl00'!$1:$5</definedName>
  </definedNames>
  <calcPr fullCalcOnLoad="1"/>
</workbook>
</file>

<file path=xl/sharedStrings.xml><?xml version="1.0" encoding="utf-8"?>
<sst xmlns="http://schemas.openxmlformats.org/spreadsheetml/2006/main" count="148" uniqueCount="148">
  <si>
    <t>INSTITUTO ELECTORAL DEL ESTADO DE MEXICO</t>
  </si>
  <si>
    <t>DIRECCION GENERAL</t>
  </si>
  <si>
    <t>por Municipio</t>
  </si>
  <si>
    <t>No.</t>
  </si>
  <si>
    <t>MUNICIPIO</t>
  </si>
  <si>
    <t>SUMA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</si>
  <si>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</si>
  <si>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</si>
  <si>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</si>
  <si>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</si>
  <si>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</si>
  <si>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</si>
  <si>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</si>
  <si>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</si>
  <si>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</si>
  <si>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</si>
  <si>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</si>
  <si>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</si>
  <si>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</si>
  <si>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</si>
  <si>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</si>
  <si>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</si>
  <si>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</si>
  <si>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</si>
  <si>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</si>
  <si>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COACALCO</t>
  </si>
  <si>
    <t>COATEPEC HARINAS</t>
  </si>
  <si>
    <t>COCOTITLAN</t>
  </si>
  <si>
    <t>COYOTEPEC</t>
  </si>
  <si>
    <t>CUAUTITLAN</t>
  </si>
  <si>
    <t>CUAUTITLAN IZCALLI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</si>
  <si>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</si>
  <si>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</si>
  <si>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</si>
  <si>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</si>
  <si>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</si>
  <si>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</si>
  <si>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</si>
  <si>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DONATO GUERRA</t>
  </si>
  <si>
    <t>ECATEPEC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</si>
  <si>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</si>
  <si>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</si>
  <si>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</si>
  <si>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</si>
  <si>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</si>
  <si>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</si>
  <si>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</si>
  <si>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</si>
  <si>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</si>
  <si>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JALATLACO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</si>
  <si>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</si>
  <si>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</si>
  <si>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</si>
  <si>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</si>
  <si>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</si>
  <si>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</si>
  <si>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</si>
  <si>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LERMA</t>
  </si>
  <si>
    <t>MALINALCO</t>
  </si>
  <si>
    <t>MELCHOR OCAMPO</t>
  </si>
  <si>
    <t>METEPEC</t>
  </si>
  <si>
    <t>MEXICALCINGO</t>
  </si>
  <si>
    <t>MORELOS</t>
  </si>
  <si>
    <t>NAUCALPAN</t>
  </si>
  <si>
    <t>NEXTLALPAN</t>
  </si>
  <si>
    <t>NEZAHUALCOYOTL</t>
  </si>
  <si>
    <t>NICOLAS ROMERO</t>
  </si>
  <si>
    <t>NOPALTEPEC</t>
  </si>
  <si>
    <t>OCOYOACAC</t>
  </si>
  <si>
    <t>OCUILAN</t>
  </si>
  <si>
    <t>EL ORO</t>
  </si>
  <si>
    <t>OTUMBA</t>
  </si>
  <si>
    <t>OTZOLOAPAN</t>
  </si>
  <si>
    <t>OTZOLOTEPEC</t>
  </si>
  <si>
    <t>OZUMBA</t>
  </si>
  <si>
    <t>PAPALOTLA</t>
  </si>
  <si>
    <t>LA PAZ</t>
  </si>
  <si>
    <t>POLOTITLAN</t>
  </si>
  <si>
    <t>RAYON</t>
  </si>
  <si>
    <t>SAN ANTONIO LA ISLA</t>
  </si>
  <si>
    <t>SAN FELIPE DEL PROGRESO</t>
  </si>
  <si>
    <t>SAN MARTIN DE LAS PIRAMIDES</t>
  </si>
  <si>
    <t>SAN MATEO ATENCO</t>
  </si>
  <si>
    <t>SAN SIMON DE GUERRERO</t>
  </si>
  <si>
    <t>SANTO TOMAS</t>
  </si>
  <si>
    <t>SOYANIQUILPAN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</si>
  <si>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</si>
  <si>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</si>
  <si>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</si>
  <si>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</si>
  <si>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</si>
  <si>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</si>
  <si>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</si>
  <si>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</si>
  <si>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</si>
  <si>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</si>
  <si>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</si>
  <si>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</si>
  <si>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</si>
  <si>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</si>
  <si>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</si>
  <si>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</si>
  <si>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</si>
  <si>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</si>
  <si>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</si>
  <si>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</si>
  <si>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</si>
  <si>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</si>
  <si>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</si>
  <si>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</si>
  <si>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</t>
  </si>
  <si>
    <t>TLATLAYA</t>
  </si>
  <si>
    <t>TOLUCA</t>
  </si>
  <si>
    <t>TONATICO</t>
  </si>
  <si>
    <t>TULTEPEC</t>
  </si>
  <si>
    <t>TULTITLAN</t>
  </si>
  <si>
    <t>VALLE DE BRAVO</t>
  </si>
  <si>
    <t>VILLA DE ALLENDE</t>
  </si>
  <si>
    <t>VILLA DEL CARBON</t>
  </si>
  <si>
    <t>VILLA GUERRERO</t>
  </si>
  <si>
    <t>VILLA VICTORIA</t>
  </si>
  <si>
    <t>XONACATLAN</t>
  </si>
  <si>
    <t>ZACAZONAPAN</t>
  </si>
  <si>
    <t>ZACUALPAN</t>
  </si>
  <si>
    <t>ZINACANTEPEC</t>
  </si>
  <si>
    <t>ZUMPAHUACAN</t>
  </si>
  <si>
    <t>ZUMPANGO</t>
  </si>
  <si>
    <t>V. DE CHALCO SOLIDARIDAD</t>
  </si>
  <si>
    <t>Fuente: Instituto Electoral del Estado de México</t>
  </si>
  <si>
    <t xml:space="preserve"> </t>
  </si>
  <si>
    <t>PAN</t>
  </si>
  <si>
    <t>PRI</t>
  </si>
  <si>
    <t>PRD</t>
  </si>
  <si>
    <t>PT</t>
  </si>
  <si>
    <t>PVEM</t>
  </si>
  <si>
    <t>CD</t>
  </si>
  <si>
    <t>PCD</t>
  </si>
  <si>
    <t>PSN</t>
  </si>
  <si>
    <t>PARM</t>
  </si>
  <si>
    <t>PAS</t>
  </si>
  <si>
    <t>DS</t>
  </si>
  <si>
    <t>NO REG.</t>
  </si>
  <si>
    <t>VALIDOS</t>
  </si>
  <si>
    <t>NULOS</t>
  </si>
  <si>
    <t>TOTAL</t>
  </si>
  <si>
    <t>Elección de Diputados Locales 2000 por el principio de Mayoría Relativa</t>
  </si>
  <si>
    <r>
      <t>NOTA:</t>
    </r>
    <r>
      <rPr>
        <sz val="8"/>
        <rFont val="Arial"/>
        <family val="2"/>
      </rPr>
      <t xml:space="preserve"> Los porcentajes de los partidos están calculados con respecto a la votación válida.</t>
    </r>
  </si>
  <si>
    <t xml:space="preserve">           En el caso del porcentaje de los votos válidos y los votos nulos, el porcentaje está calculado con respecto al total de votos.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</si>
</sst>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Fenice BT"/>
      <family val="1"/>
    </font>
    <font>
      <b/>
      <sz val="16"/>
      <name val="Fenice BT"/>
      <family val="1"/>
    </font>
    <font>
      <b/>
      <sz val="12"/>
      <name val="Fenice BT"/>
      <family val="1"/>
    </font>
    <font>
      <b/>
      <sz val="10"/>
      <color indexed="9"/>
      <name val="Arial"/>
      <family val="2"/>
    </font>
    <font>
      <b/>
      <sz val="8"/>
      <name val="Arial"/>
      <family val="0"/>
    </font>
    <font>
      <b/>
      <i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lightGray">
        <fgColor indexed="53"/>
      </patternFill>
    </fill>
    <fill>
      <patternFill patternType="solid">
        <fgColor indexed="8"/>
        <bgColor indexed="64"/>
      </patternFill>
    </fill>
    <fill>
      <patternFill patternType="mediumGray">
        <fgColor indexed="17"/>
      </patternFill>
    </fill>
    <fill>
      <patternFill patternType="solid">
        <fgColor indexed="13"/>
        <bgColor indexed="64"/>
      </patternFill>
    </fill>
    <fill>
      <patternFill patternType="mediumGray">
        <fgColor indexed="12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33" borderId="10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wrapText="1"/>
    </xf>
    <xf numFmtId="1" fontId="3" fillId="0" borderId="12" xfId="0" applyNumberFormat="1" applyFont="1" applyFill="1" applyBorder="1" applyAlignment="1">
      <alignment horizontal="right" wrapText="1"/>
    </xf>
    <xf numFmtId="1" fontId="8" fillId="34" borderId="11" xfId="0" applyNumberFormat="1" applyFont="1" applyFill="1" applyBorder="1" applyAlignment="1">
      <alignment horizontal="center" wrapText="1"/>
    </xf>
    <xf numFmtId="1" fontId="9" fillId="34" borderId="12" xfId="0" applyNumberFormat="1" applyFont="1" applyFill="1" applyBorder="1" applyAlignment="1">
      <alignment horizontal="right" wrapText="1"/>
    </xf>
    <xf numFmtId="1" fontId="10" fillId="0" borderId="11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left" vertical="center"/>
    </xf>
    <xf numFmtId="1" fontId="10" fillId="35" borderId="11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wrapText="1"/>
    </xf>
    <xf numFmtId="10" fontId="9" fillId="34" borderId="12" xfId="48" applyNumberFormat="1" applyFont="1" applyFill="1" applyBorder="1" applyAlignment="1">
      <alignment horizontal="right" wrapText="1"/>
    </xf>
    <xf numFmtId="164" fontId="10" fillId="0" borderId="12" xfId="0" applyNumberFormat="1" applyFont="1" applyBorder="1" applyAlignment="1">
      <alignment horizontal="right" vertical="center"/>
    </xf>
    <xf numFmtId="3" fontId="11" fillId="36" borderId="10" xfId="0" applyNumberFormat="1" applyFont="1" applyFill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/>
    </xf>
    <xf numFmtId="164" fontId="10" fillId="35" borderId="12" xfId="0" applyNumberFormat="1" applyFont="1" applyFill="1" applyBorder="1" applyAlignment="1">
      <alignment horizontal="right" vertical="center"/>
    </xf>
    <xf numFmtId="164" fontId="11" fillId="37" borderId="12" xfId="0" applyNumberFormat="1" applyFont="1" applyFill="1" applyBorder="1" applyAlignment="1">
      <alignment horizontal="right" vertical="center"/>
    </xf>
    <xf numFmtId="3" fontId="10" fillId="35" borderId="12" xfId="0" applyNumberFormat="1" applyFont="1" applyFill="1" applyBorder="1" applyAlignment="1">
      <alignment horizontal="right" vertical="center"/>
    </xf>
    <xf numFmtId="164" fontId="11" fillId="38" borderId="12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right"/>
    </xf>
    <xf numFmtId="3" fontId="10" fillId="0" borderId="10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horizontal="right" vertical="center"/>
    </xf>
    <xf numFmtId="3" fontId="10" fillId="35" borderId="10" xfId="0" applyNumberFormat="1" applyFont="1" applyFill="1" applyBorder="1" applyAlignment="1">
      <alignment vertic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Percent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857250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23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1"/>
  <sheetViews>
    <sheetView tabSelected="1" zoomScalePageLayoutView="0" workbookViewId="0" topLeftCell="A109">
      <selection activeCell="I142" sqref="I142"/>
    </sheetView>
  </sheetViews>
  <sheetFormatPr defaultColWidth="11.421875" defaultRowHeight="12.75"/>
  <cols>
    <col min="1" max="1" width="7.7109375" style="0" customWidth="1"/>
    <col min="2" max="2" width="23.7109375" style="0" bestFit="1" customWidth="1"/>
  </cols>
  <sheetData>
    <row r="1" ht="23.25">
      <c r="C1" s="1" t="s">
        <v>0</v>
      </c>
    </row>
    <row r="2" ht="20.25">
      <c r="C2" s="2" t="s">
        <v>1</v>
      </c>
    </row>
    <row r="3" ht="15.75">
      <c r="C3" s="3" t="s">
        <v>145</v>
      </c>
    </row>
    <row r="4" spans="3:17" ht="15.75">
      <c r="C4" s="3" t="s">
        <v>2</v>
      </c>
      <c r="Q4" s="25" t="s">
        <v>128</v>
      </c>
    </row>
    <row r="5" spans="1:17" ht="16.5" customHeight="1">
      <c r="A5" s="4" t="s">
        <v>3</v>
      </c>
      <c r="B5" s="4" t="s">
        <v>4</v>
      </c>
      <c r="C5" s="4" t="s">
        <v>130</v>
      </c>
      <c r="D5" s="4" t="s">
        <v>131</v>
      </c>
      <c r="E5" s="4" t="s">
        <v>132</v>
      </c>
      <c r="F5" s="4" t="s">
        <v>133</v>
      </c>
      <c r="G5" s="4" t="s">
        <v>134</v>
      </c>
      <c r="H5" s="4" t="s">
        <v>135</v>
      </c>
      <c r="I5" s="4" t="s">
        <v>136</v>
      </c>
      <c r="J5" s="4" t="s">
        <v>137</v>
      </c>
      <c r="K5" s="4" t="s">
        <v>138</v>
      </c>
      <c r="L5" s="4" t="s">
        <v>139</v>
      </c>
      <c r="M5" s="4" t="s">
        <v>140</v>
      </c>
      <c r="N5" s="4" t="s">
        <v>141</v>
      </c>
      <c r="O5" s="4" t="s">
        <v>142</v>
      </c>
      <c r="P5" s="4" t="s">
        <v>143</v>
      </c>
      <c r="Q5" s="4" t="s">
        <v>144</v>
      </c>
    </row>
    <row r="6" spans="1:17" ht="12.75">
      <c r="A6" s="5"/>
      <c r="B6" s="6" t="s">
        <v>5</v>
      </c>
      <c r="C6" s="13">
        <f>SUM(C8:C129)</f>
        <v>1850849</v>
      </c>
      <c r="D6" s="13">
        <f aca="true" t="shared" si="0" ref="D6:Q6">SUM(D8:D129)</f>
        <v>1607118</v>
      </c>
      <c r="E6" s="13">
        <f t="shared" si="0"/>
        <v>994124</v>
      </c>
      <c r="F6" s="13">
        <f t="shared" si="0"/>
        <v>84740</v>
      </c>
      <c r="G6" s="13">
        <f t="shared" si="0"/>
        <v>115936</v>
      </c>
      <c r="H6" s="13">
        <f t="shared" si="0"/>
        <v>16102</v>
      </c>
      <c r="I6" s="13">
        <f t="shared" si="0"/>
        <v>48365</v>
      </c>
      <c r="J6" s="13">
        <f t="shared" si="0"/>
        <v>7528</v>
      </c>
      <c r="K6" s="13">
        <f t="shared" si="0"/>
        <v>29574</v>
      </c>
      <c r="L6" s="13">
        <f t="shared" si="0"/>
        <v>14979</v>
      </c>
      <c r="M6" s="13">
        <f t="shared" si="0"/>
        <v>77815</v>
      </c>
      <c r="N6" s="13">
        <f t="shared" si="0"/>
        <v>12808</v>
      </c>
      <c r="O6" s="13">
        <f t="shared" si="0"/>
        <v>4859938</v>
      </c>
      <c r="P6" s="13">
        <f t="shared" si="0"/>
        <v>109437</v>
      </c>
      <c r="Q6" s="13">
        <f t="shared" si="0"/>
        <v>4969375</v>
      </c>
    </row>
    <row r="7" spans="1:17" ht="12.75">
      <c r="A7" s="7"/>
      <c r="B7" s="8" t="s">
        <v>129</v>
      </c>
      <c r="C7" s="14">
        <f>C6/$O6</f>
        <v>0.3808379859989983</v>
      </c>
      <c r="D7" s="14">
        <f aca="true" t="shared" si="1" ref="D7:N7">D6/$O6</f>
        <v>0.3306869346892903</v>
      </c>
      <c r="E7" s="14">
        <f t="shared" si="1"/>
        <v>0.20455487292224717</v>
      </c>
      <c r="F7" s="14">
        <f t="shared" si="1"/>
        <v>0.017436436431905098</v>
      </c>
      <c r="G7" s="14">
        <f t="shared" si="1"/>
        <v>0.023855448361686918</v>
      </c>
      <c r="H7" s="14">
        <f t="shared" si="1"/>
        <v>0.003313210991580551</v>
      </c>
      <c r="I7" s="14">
        <f t="shared" si="1"/>
        <v>0.00995177304731048</v>
      </c>
      <c r="J7" s="14">
        <f t="shared" si="1"/>
        <v>0.0015489909542055885</v>
      </c>
      <c r="K7" s="14">
        <f t="shared" si="1"/>
        <v>0.00608526281611</v>
      </c>
      <c r="L7" s="14">
        <f t="shared" si="1"/>
        <v>0.003082138084889149</v>
      </c>
      <c r="M7" s="14">
        <f t="shared" si="1"/>
        <v>0.016011521134631758</v>
      </c>
      <c r="N7" s="14">
        <f t="shared" si="1"/>
        <v>0.0026354245671446836</v>
      </c>
      <c r="O7" s="14">
        <f>O6/Q6</f>
        <v>0.9779777134951578</v>
      </c>
      <c r="P7" s="14">
        <f>P6/Q6</f>
        <v>0.02202228650484216</v>
      </c>
      <c r="Q7" s="14"/>
    </row>
    <row r="8" spans="1:17" ht="12.75">
      <c r="A8" s="9">
        <v>1</v>
      </c>
      <c r="B8" s="10" t="s">
        <v>6</v>
      </c>
      <c r="C8" s="15">
        <v>6226</v>
      </c>
      <c r="D8" s="16">
        <v>8563</v>
      </c>
      <c r="E8" s="15">
        <v>1119</v>
      </c>
      <c r="F8" s="15">
        <v>158</v>
      </c>
      <c r="G8" s="15">
        <v>76</v>
      </c>
      <c r="H8" s="15">
        <v>27</v>
      </c>
      <c r="I8" s="15">
        <v>26</v>
      </c>
      <c r="J8" s="18">
        <v>66</v>
      </c>
      <c r="K8" s="18">
        <v>58</v>
      </c>
      <c r="L8" s="26">
        <v>49</v>
      </c>
      <c r="M8" s="27">
        <v>17</v>
      </c>
      <c r="N8" s="26">
        <v>33</v>
      </c>
      <c r="O8" s="17">
        <f>SUM(C8:N8)</f>
        <v>16418</v>
      </c>
      <c r="P8" s="18">
        <v>1059</v>
      </c>
      <c r="Q8" s="15">
        <f>O8+P8</f>
        <v>17477</v>
      </c>
    </row>
    <row r="9" spans="1:17" ht="12.75">
      <c r="A9" s="11">
        <v>2</v>
      </c>
      <c r="B9" s="12" t="s">
        <v>7</v>
      </c>
      <c r="C9" s="19">
        <v>2818</v>
      </c>
      <c r="D9" s="19">
        <v>6800</v>
      </c>
      <c r="E9" s="20">
        <v>12807</v>
      </c>
      <c r="F9" s="19">
        <v>560</v>
      </c>
      <c r="G9" s="19">
        <v>288</v>
      </c>
      <c r="H9" s="19">
        <v>30</v>
      </c>
      <c r="I9" s="19">
        <v>462</v>
      </c>
      <c r="J9" s="21">
        <v>26</v>
      </c>
      <c r="K9" s="21">
        <v>75</v>
      </c>
      <c r="L9" s="28">
        <v>23</v>
      </c>
      <c r="M9" s="21">
        <v>111</v>
      </c>
      <c r="N9" s="28">
        <v>2</v>
      </c>
      <c r="O9" s="17">
        <f aca="true" t="shared" si="2" ref="O9:O72">SUM(C9:N9)</f>
        <v>24002</v>
      </c>
      <c r="P9" s="21">
        <v>513</v>
      </c>
      <c r="Q9" s="15">
        <f aca="true" t="shared" si="3" ref="Q9:Q72">O9+P9</f>
        <v>24515</v>
      </c>
    </row>
    <row r="10" spans="1:17" ht="12.75">
      <c r="A10" s="9">
        <v>3</v>
      </c>
      <c r="B10" s="10" t="s">
        <v>8</v>
      </c>
      <c r="C10" s="15">
        <v>3608</v>
      </c>
      <c r="D10" s="16">
        <v>7358</v>
      </c>
      <c r="E10" s="15">
        <v>1245</v>
      </c>
      <c r="F10" s="15">
        <v>75</v>
      </c>
      <c r="G10" s="15">
        <v>647</v>
      </c>
      <c r="H10" s="15">
        <v>13</v>
      </c>
      <c r="I10" s="15">
        <v>19</v>
      </c>
      <c r="J10" s="18">
        <v>16</v>
      </c>
      <c r="K10" s="18">
        <v>18</v>
      </c>
      <c r="L10" s="26">
        <v>19</v>
      </c>
      <c r="M10" s="27">
        <v>10</v>
      </c>
      <c r="N10" s="26">
        <v>16</v>
      </c>
      <c r="O10" s="17">
        <f t="shared" si="2"/>
        <v>13044</v>
      </c>
      <c r="P10" s="18">
        <v>632</v>
      </c>
      <c r="Q10" s="15">
        <f t="shared" si="3"/>
        <v>13676</v>
      </c>
    </row>
    <row r="11" spans="1:17" ht="12.75">
      <c r="A11" s="11">
        <v>4</v>
      </c>
      <c r="B11" s="12" t="s">
        <v>9</v>
      </c>
      <c r="C11" s="19">
        <v>1119</v>
      </c>
      <c r="D11" s="16">
        <v>2781</v>
      </c>
      <c r="E11" s="19">
        <v>523</v>
      </c>
      <c r="F11" s="19">
        <v>59</v>
      </c>
      <c r="G11" s="19">
        <v>12</v>
      </c>
      <c r="H11" s="19">
        <v>7</v>
      </c>
      <c r="I11" s="19">
        <v>113</v>
      </c>
      <c r="J11" s="21">
        <v>12</v>
      </c>
      <c r="K11" s="21">
        <v>9</v>
      </c>
      <c r="L11" s="28">
        <v>7</v>
      </c>
      <c r="M11" s="21">
        <v>3</v>
      </c>
      <c r="N11" s="28">
        <v>0</v>
      </c>
      <c r="O11" s="17">
        <f t="shared" si="2"/>
        <v>4645</v>
      </c>
      <c r="P11" s="21">
        <v>118</v>
      </c>
      <c r="Q11" s="15">
        <f t="shared" si="3"/>
        <v>4763</v>
      </c>
    </row>
    <row r="12" spans="1:17" ht="12.75">
      <c r="A12" s="9">
        <v>5</v>
      </c>
      <c r="B12" s="10" t="s">
        <v>10</v>
      </c>
      <c r="C12" s="22">
        <v>16764</v>
      </c>
      <c r="D12" s="15">
        <v>16324</v>
      </c>
      <c r="E12" s="15">
        <v>3140</v>
      </c>
      <c r="F12" s="15">
        <v>577</v>
      </c>
      <c r="G12" s="15">
        <v>426</v>
      </c>
      <c r="H12" s="15">
        <v>17</v>
      </c>
      <c r="I12" s="15">
        <v>160</v>
      </c>
      <c r="J12" s="18">
        <v>61</v>
      </c>
      <c r="K12" s="18">
        <v>128</v>
      </c>
      <c r="L12" s="26">
        <v>79</v>
      </c>
      <c r="M12" s="27">
        <v>119</v>
      </c>
      <c r="N12" s="26">
        <v>23</v>
      </c>
      <c r="O12" s="17">
        <f t="shared" si="2"/>
        <v>37818</v>
      </c>
      <c r="P12" s="18">
        <v>1480</v>
      </c>
      <c r="Q12" s="15">
        <f t="shared" si="3"/>
        <v>39298</v>
      </c>
    </row>
    <row r="13" spans="1:17" ht="12.75">
      <c r="A13" s="11">
        <v>6</v>
      </c>
      <c r="B13" s="12" t="s">
        <v>11</v>
      </c>
      <c r="C13" s="19">
        <v>709</v>
      </c>
      <c r="D13" s="19">
        <v>1714</v>
      </c>
      <c r="E13" s="20">
        <v>933</v>
      </c>
      <c r="F13" s="19">
        <v>27</v>
      </c>
      <c r="G13" s="19">
        <v>49</v>
      </c>
      <c r="H13" s="19">
        <v>0</v>
      </c>
      <c r="I13" s="19">
        <v>6</v>
      </c>
      <c r="J13" s="21">
        <v>1</v>
      </c>
      <c r="K13" s="21">
        <v>4</v>
      </c>
      <c r="L13" s="28">
        <v>4</v>
      </c>
      <c r="M13" s="21">
        <v>15</v>
      </c>
      <c r="N13" s="28">
        <v>1</v>
      </c>
      <c r="O13" s="17">
        <f t="shared" si="2"/>
        <v>3463</v>
      </c>
      <c r="P13" s="21">
        <v>60</v>
      </c>
      <c r="Q13" s="15">
        <f t="shared" si="3"/>
        <v>3523</v>
      </c>
    </row>
    <row r="14" spans="1:17" ht="12.75">
      <c r="A14" s="9">
        <v>7</v>
      </c>
      <c r="B14" s="10" t="s">
        <v>12</v>
      </c>
      <c r="C14" s="15">
        <v>1502</v>
      </c>
      <c r="D14" s="16">
        <v>3542</v>
      </c>
      <c r="E14" s="15">
        <v>781</v>
      </c>
      <c r="F14" s="15">
        <v>66</v>
      </c>
      <c r="G14" s="15">
        <v>39</v>
      </c>
      <c r="H14" s="15">
        <v>13</v>
      </c>
      <c r="I14" s="15">
        <v>612</v>
      </c>
      <c r="J14" s="18">
        <v>29</v>
      </c>
      <c r="K14" s="18">
        <v>20</v>
      </c>
      <c r="L14" s="26">
        <v>25</v>
      </c>
      <c r="M14" s="27">
        <v>4</v>
      </c>
      <c r="N14" s="26">
        <v>14</v>
      </c>
      <c r="O14" s="17">
        <f t="shared" si="2"/>
        <v>6647</v>
      </c>
      <c r="P14" s="18">
        <v>400</v>
      </c>
      <c r="Q14" s="15">
        <f t="shared" si="3"/>
        <v>7047</v>
      </c>
    </row>
    <row r="15" spans="1:17" ht="12.75">
      <c r="A15" s="11">
        <v>8</v>
      </c>
      <c r="B15" s="12" t="s">
        <v>13</v>
      </c>
      <c r="C15" s="19">
        <v>644</v>
      </c>
      <c r="D15" s="16">
        <v>6158</v>
      </c>
      <c r="E15" s="19">
        <v>2876</v>
      </c>
      <c r="F15" s="19">
        <v>52</v>
      </c>
      <c r="G15" s="19">
        <v>16</v>
      </c>
      <c r="H15" s="19">
        <v>0</v>
      </c>
      <c r="I15" s="19">
        <v>9</v>
      </c>
      <c r="J15" s="21">
        <v>17</v>
      </c>
      <c r="K15" s="21">
        <v>155</v>
      </c>
      <c r="L15" s="28">
        <v>22</v>
      </c>
      <c r="M15" s="21">
        <v>4</v>
      </c>
      <c r="N15" s="28">
        <v>6</v>
      </c>
      <c r="O15" s="17">
        <f t="shared" si="2"/>
        <v>9959</v>
      </c>
      <c r="P15" s="21">
        <v>394</v>
      </c>
      <c r="Q15" s="15">
        <f t="shared" si="3"/>
        <v>10353</v>
      </c>
    </row>
    <row r="16" spans="1:17" ht="12.75">
      <c r="A16" s="9">
        <v>9</v>
      </c>
      <c r="B16" s="10" t="s">
        <v>14</v>
      </c>
      <c r="C16" s="15">
        <v>4773</v>
      </c>
      <c r="D16" s="15">
        <v>6256</v>
      </c>
      <c r="E16" s="20">
        <v>6186</v>
      </c>
      <c r="F16" s="15">
        <v>452</v>
      </c>
      <c r="G16" s="15">
        <v>639</v>
      </c>
      <c r="H16" s="15">
        <v>15</v>
      </c>
      <c r="I16" s="15">
        <v>161</v>
      </c>
      <c r="J16" s="18">
        <v>23</v>
      </c>
      <c r="K16" s="18">
        <v>64</v>
      </c>
      <c r="L16" s="26">
        <v>36</v>
      </c>
      <c r="M16" s="27">
        <v>136</v>
      </c>
      <c r="N16" s="26">
        <v>13</v>
      </c>
      <c r="O16" s="17">
        <f t="shared" si="2"/>
        <v>18754</v>
      </c>
      <c r="P16" s="18">
        <v>546</v>
      </c>
      <c r="Q16" s="15">
        <f t="shared" si="3"/>
        <v>19300</v>
      </c>
    </row>
    <row r="17" spans="1:17" ht="12.75">
      <c r="A17" s="11">
        <v>10</v>
      </c>
      <c r="B17" s="12" t="s">
        <v>15</v>
      </c>
      <c r="C17" s="22">
        <v>5617</v>
      </c>
      <c r="D17" s="19">
        <v>2527</v>
      </c>
      <c r="E17" s="19">
        <v>483</v>
      </c>
      <c r="F17" s="19">
        <v>19</v>
      </c>
      <c r="G17" s="19">
        <v>773</v>
      </c>
      <c r="H17" s="19">
        <v>8</v>
      </c>
      <c r="I17" s="19">
        <v>15</v>
      </c>
      <c r="J17" s="21">
        <v>4</v>
      </c>
      <c r="K17" s="21">
        <v>13</v>
      </c>
      <c r="L17" s="28">
        <v>4</v>
      </c>
      <c r="M17" s="21">
        <v>22</v>
      </c>
      <c r="N17" s="28">
        <v>37</v>
      </c>
      <c r="O17" s="17">
        <f t="shared" si="2"/>
        <v>9522</v>
      </c>
      <c r="P17" s="21">
        <v>166</v>
      </c>
      <c r="Q17" s="15">
        <f t="shared" si="3"/>
        <v>9688</v>
      </c>
    </row>
    <row r="18" spans="1:17" ht="12.75">
      <c r="A18" s="9">
        <v>11</v>
      </c>
      <c r="B18" s="10" t="s">
        <v>16</v>
      </c>
      <c r="C18" s="15">
        <v>3003</v>
      </c>
      <c r="D18" s="16">
        <v>4294</v>
      </c>
      <c r="E18" s="15">
        <v>2698</v>
      </c>
      <c r="F18" s="15">
        <v>392</v>
      </c>
      <c r="G18" s="15">
        <v>155</v>
      </c>
      <c r="H18" s="15">
        <v>988</v>
      </c>
      <c r="I18" s="15">
        <v>33</v>
      </c>
      <c r="J18" s="18">
        <v>11</v>
      </c>
      <c r="K18" s="18">
        <v>81</v>
      </c>
      <c r="L18" s="26">
        <v>757</v>
      </c>
      <c r="M18" s="27">
        <v>64</v>
      </c>
      <c r="N18" s="26">
        <v>2</v>
      </c>
      <c r="O18" s="17">
        <f t="shared" si="2"/>
        <v>12478</v>
      </c>
      <c r="P18" s="18">
        <v>362</v>
      </c>
      <c r="Q18" s="15">
        <f t="shared" si="3"/>
        <v>12840</v>
      </c>
    </row>
    <row r="19" spans="1:17" ht="12.75">
      <c r="A19" s="11">
        <v>12</v>
      </c>
      <c r="B19" s="12" t="s">
        <v>17</v>
      </c>
      <c r="C19" s="19">
        <v>845</v>
      </c>
      <c r="D19" s="16">
        <v>1160</v>
      </c>
      <c r="E19" s="19">
        <v>626</v>
      </c>
      <c r="F19" s="19">
        <v>35</v>
      </c>
      <c r="G19" s="19">
        <v>24</v>
      </c>
      <c r="H19" s="19">
        <v>2</v>
      </c>
      <c r="I19" s="19">
        <v>5</v>
      </c>
      <c r="J19" s="21">
        <v>2</v>
      </c>
      <c r="K19" s="21">
        <v>7</v>
      </c>
      <c r="L19" s="28">
        <v>3</v>
      </c>
      <c r="M19" s="21">
        <v>9</v>
      </c>
      <c r="N19" s="28">
        <v>0</v>
      </c>
      <c r="O19" s="17">
        <f t="shared" si="2"/>
        <v>2718</v>
      </c>
      <c r="P19" s="21">
        <v>65</v>
      </c>
      <c r="Q19" s="15">
        <f t="shared" si="3"/>
        <v>2783</v>
      </c>
    </row>
    <row r="20" spans="1:17" ht="12.75">
      <c r="A20" s="9">
        <v>13</v>
      </c>
      <c r="B20" s="10" t="s">
        <v>18</v>
      </c>
      <c r="C20" s="22">
        <v>100165</v>
      </c>
      <c r="D20" s="15">
        <v>49030</v>
      </c>
      <c r="E20" s="15">
        <v>23577</v>
      </c>
      <c r="F20" s="15">
        <v>1413</v>
      </c>
      <c r="G20" s="15">
        <v>3556</v>
      </c>
      <c r="H20" s="15">
        <v>761</v>
      </c>
      <c r="I20" s="15">
        <v>1929</v>
      </c>
      <c r="J20" s="18">
        <v>168</v>
      </c>
      <c r="K20" s="18">
        <v>632</v>
      </c>
      <c r="L20" s="26">
        <v>231</v>
      </c>
      <c r="M20" s="27">
        <v>7068</v>
      </c>
      <c r="N20" s="26">
        <v>72</v>
      </c>
      <c r="O20" s="17">
        <f t="shared" si="2"/>
        <v>188602</v>
      </c>
      <c r="P20" s="18">
        <v>2697</v>
      </c>
      <c r="Q20" s="15">
        <f t="shared" si="3"/>
        <v>191299</v>
      </c>
    </row>
    <row r="21" spans="1:17" ht="12.75">
      <c r="A21" s="11">
        <v>14</v>
      </c>
      <c r="B21" s="12" t="s">
        <v>19</v>
      </c>
      <c r="C21" s="19">
        <v>7053</v>
      </c>
      <c r="D21" s="16">
        <v>11831</v>
      </c>
      <c r="E21" s="19">
        <v>4198</v>
      </c>
      <c r="F21" s="19">
        <v>183</v>
      </c>
      <c r="G21" s="19">
        <v>195</v>
      </c>
      <c r="H21" s="19">
        <v>12</v>
      </c>
      <c r="I21" s="19">
        <v>90</v>
      </c>
      <c r="J21" s="21">
        <v>28</v>
      </c>
      <c r="K21" s="21">
        <v>60</v>
      </c>
      <c r="L21" s="28">
        <v>41</v>
      </c>
      <c r="M21" s="21">
        <v>62</v>
      </c>
      <c r="N21" s="28">
        <v>20</v>
      </c>
      <c r="O21" s="17">
        <f t="shared" si="2"/>
        <v>23773</v>
      </c>
      <c r="P21" s="21">
        <v>799</v>
      </c>
      <c r="Q21" s="15">
        <f t="shared" si="3"/>
        <v>24572</v>
      </c>
    </row>
    <row r="22" spans="1:17" ht="12.75">
      <c r="A22" s="9">
        <v>15</v>
      </c>
      <c r="B22" s="10" t="s">
        <v>20</v>
      </c>
      <c r="C22" s="15">
        <v>1213</v>
      </c>
      <c r="D22" s="16">
        <v>3018</v>
      </c>
      <c r="E22" s="15">
        <v>2693</v>
      </c>
      <c r="F22" s="15">
        <v>83</v>
      </c>
      <c r="G22" s="15">
        <v>773</v>
      </c>
      <c r="H22" s="15">
        <v>6</v>
      </c>
      <c r="I22" s="15">
        <v>138</v>
      </c>
      <c r="J22" s="18">
        <v>10</v>
      </c>
      <c r="K22" s="18">
        <v>25</v>
      </c>
      <c r="L22" s="26">
        <v>20</v>
      </c>
      <c r="M22" s="27">
        <v>43</v>
      </c>
      <c r="N22" s="26">
        <v>10</v>
      </c>
      <c r="O22" s="17">
        <f t="shared" si="2"/>
        <v>8032</v>
      </c>
      <c r="P22" s="18">
        <v>231</v>
      </c>
      <c r="Q22" s="15">
        <f t="shared" si="3"/>
        <v>8263</v>
      </c>
    </row>
    <row r="23" spans="1:17" ht="12.75">
      <c r="A23" s="11">
        <v>16</v>
      </c>
      <c r="B23" s="12" t="s">
        <v>21</v>
      </c>
      <c r="C23" s="22">
        <v>2941</v>
      </c>
      <c r="D23" s="19">
        <v>3121</v>
      </c>
      <c r="E23" s="19">
        <v>1365</v>
      </c>
      <c r="F23" s="19">
        <v>55</v>
      </c>
      <c r="G23" s="19">
        <v>68</v>
      </c>
      <c r="H23" s="19">
        <v>5</v>
      </c>
      <c r="I23" s="19">
        <v>180</v>
      </c>
      <c r="J23" s="21">
        <v>7</v>
      </c>
      <c r="K23" s="21">
        <v>21</v>
      </c>
      <c r="L23" s="28">
        <v>9</v>
      </c>
      <c r="M23" s="21">
        <v>47</v>
      </c>
      <c r="N23" s="28">
        <v>17</v>
      </c>
      <c r="O23" s="17">
        <f t="shared" si="2"/>
        <v>7836</v>
      </c>
      <c r="P23" s="21">
        <v>177</v>
      </c>
      <c r="Q23" s="15">
        <f t="shared" si="3"/>
        <v>8013</v>
      </c>
    </row>
    <row r="24" spans="1:17" ht="12.75">
      <c r="A24" s="9">
        <v>17</v>
      </c>
      <c r="B24" s="10" t="s">
        <v>22</v>
      </c>
      <c r="C24" s="15">
        <v>540</v>
      </c>
      <c r="D24" s="16">
        <v>1036</v>
      </c>
      <c r="E24" s="15">
        <v>257</v>
      </c>
      <c r="F24" s="15">
        <v>30</v>
      </c>
      <c r="G24" s="15">
        <v>444</v>
      </c>
      <c r="H24" s="15">
        <v>3</v>
      </c>
      <c r="I24" s="15">
        <v>9</v>
      </c>
      <c r="J24" s="18">
        <v>0</v>
      </c>
      <c r="K24" s="18">
        <v>6</v>
      </c>
      <c r="L24" s="26">
        <v>7</v>
      </c>
      <c r="M24" s="27">
        <v>9</v>
      </c>
      <c r="N24" s="26">
        <v>4</v>
      </c>
      <c r="O24" s="17">
        <f t="shared" si="2"/>
        <v>2345</v>
      </c>
      <c r="P24" s="18">
        <v>52</v>
      </c>
      <c r="Q24" s="15">
        <f t="shared" si="3"/>
        <v>2397</v>
      </c>
    </row>
    <row r="25" spans="1:17" ht="12.75">
      <c r="A25" s="11">
        <v>18</v>
      </c>
      <c r="B25" s="12" t="s">
        <v>23</v>
      </c>
      <c r="C25" s="19">
        <v>3063</v>
      </c>
      <c r="D25" s="16">
        <v>5391</v>
      </c>
      <c r="E25" s="19">
        <v>2253</v>
      </c>
      <c r="F25" s="19">
        <v>1640</v>
      </c>
      <c r="G25" s="19">
        <v>316</v>
      </c>
      <c r="H25" s="19">
        <v>10</v>
      </c>
      <c r="I25" s="19">
        <v>39</v>
      </c>
      <c r="J25" s="21">
        <v>26</v>
      </c>
      <c r="K25" s="21">
        <v>18</v>
      </c>
      <c r="L25" s="28">
        <v>21</v>
      </c>
      <c r="M25" s="21">
        <v>38</v>
      </c>
      <c r="N25" s="28">
        <v>3</v>
      </c>
      <c r="O25" s="17">
        <f t="shared" si="2"/>
        <v>12818</v>
      </c>
      <c r="P25" s="21">
        <v>314</v>
      </c>
      <c r="Q25" s="15">
        <f t="shared" si="3"/>
        <v>13132</v>
      </c>
    </row>
    <row r="26" spans="1:17" ht="12.75">
      <c r="A26" s="9">
        <v>19</v>
      </c>
      <c r="B26" s="10" t="s">
        <v>24</v>
      </c>
      <c r="C26" s="15">
        <v>1867</v>
      </c>
      <c r="D26" s="15">
        <v>3004</v>
      </c>
      <c r="E26" s="20">
        <v>4052</v>
      </c>
      <c r="F26" s="15">
        <v>253</v>
      </c>
      <c r="G26" s="15">
        <v>54</v>
      </c>
      <c r="H26" s="15">
        <v>7</v>
      </c>
      <c r="I26" s="15">
        <v>29</v>
      </c>
      <c r="J26" s="18">
        <v>4</v>
      </c>
      <c r="K26" s="18">
        <v>31</v>
      </c>
      <c r="L26" s="26">
        <v>10</v>
      </c>
      <c r="M26" s="27">
        <v>21</v>
      </c>
      <c r="N26" s="26">
        <v>1</v>
      </c>
      <c r="O26" s="17">
        <f t="shared" si="2"/>
        <v>9333</v>
      </c>
      <c r="P26" s="18">
        <v>156</v>
      </c>
      <c r="Q26" s="15">
        <f t="shared" si="3"/>
        <v>9489</v>
      </c>
    </row>
    <row r="27" spans="1:17" ht="12.75">
      <c r="A27" s="11">
        <v>20</v>
      </c>
      <c r="B27" s="12" t="s">
        <v>25</v>
      </c>
      <c r="C27" s="22">
        <v>53190</v>
      </c>
      <c r="D27" s="19">
        <v>26660</v>
      </c>
      <c r="E27" s="19">
        <v>14000</v>
      </c>
      <c r="F27" s="19">
        <v>1528</v>
      </c>
      <c r="G27" s="19">
        <v>1993</v>
      </c>
      <c r="H27" s="19">
        <v>208</v>
      </c>
      <c r="I27" s="19">
        <v>947</v>
      </c>
      <c r="J27" s="21">
        <v>415</v>
      </c>
      <c r="K27" s="21">
        <v>350</v>
      </c>
      <c r="L27" s="28">
        <v>133</v>
      </c>
      <c r="M27" s="21">
        <v>1666</v>
      </c>
      <c r="N27" s="28">
        <v>9</v>
      </c>
      <c r="O27" s="17">
        <f t="shared" si="2"/>
        <v>101099</v>
      </c>
      <c r="P27" s="21">
        <v>1353</v>
      </c>
      <c r="Q27" s="15">
        <f t="shared" si="3"/>
        <v>102452</v>
      </c>
    </row>
    <row r="28" spans="1:17" ht="12.75">
      <c r="A28" s="9">
        <v>21</v>
      </c>
      <c r="B28" s="10" t="s">
        <v>26</v>
      </c>
      <c r="C28" s="22">
        <v>3826</v>
      </c>
      <c r="D28" s="15">
        <v>3054</v>
      </c>
      <c r="E28" s="15">
        <v>2119</v>
      </c>
      <c r="F28" s="15">
        <v>136</v>
      </c>
      <c r="G28" s="15">
        <v>40</v>
      </c>
      <c r="H28" s="15">
        <v>16</v>
      </c>
      <c r="I28" s="15">
        <v>16</v>
      </c>
      <c r="J28" s="18">
        <v>26</v>
      </c>
      <c r="K28" s="18">
        <v>28</v>
      </c>
      <c r="L28" s="26">
        <v>18</v>
      </c>
      <c r="M28" s="27">
        <v>10</v>
      </c>
      <c r="N28" s="26">
        <v>0</v>
      </c>
      <c r="O28" s="17">
        <f t="shared" si="2"/>
        <v>9289</v>
      </c>
      <c r="P28" s="18">
        <v>402</v>
      </c>
      <c r="Q28" s="15">
        <f t="shared" si="3"/>
        <v>9691</v>
      </c>
    </row>
    <row r="29" spans="1:17" ht="12.75">
      <c r="A29" s="11">
        <v>22</v>
      </c>
      <c r="B29" s="12" t="s">
        <v>27</v>
      </c>
      <c r="C29" s="19">
        <v>431</v>
      </c>
      <c r="D29" s="19">
        <v>1012</v>
      </c>
      <c r="E29" s="20">
        <v>1205</v>
      </c>
      <c r="F29" s="19">
        <v>20</v>
      </c>
      <c r="G29" s="19">
        <v>2173</v>
      </c>
      <c r="H29" s="19">
        <v>0</v>
      </c>
      <c r="I29" s="19">
        <v>13</v>
      </c>
      <c r="J29" s="21">
        <v>3</v>
      </c>
      <c r="K29" s="21">
        <v>13</v>
      </c>
      <c r="L29" s="28">
        <v>3</v>
      </c>
      <c r="M29" s="21">
        <v>20</v>
      </c>
      <c r="N29" s="28">
        <v>0</v>
      </c>
      <c r="O29" s="17">
        <f t="shared" si="2"/>
        <v>4893</v>
      </c>
      <c r="P29" s="21">
        <v>149</v>
      </c>
      <c r="Q29" s="15">
        <f t="shared" si="3"/>
        <v>5042</v>
      </c>
    </row>
    <row r="30" spans="1:17" ht="12.75">
      <c r="A30" s="9">
        <v>23</v>
      </c>
      <c r="B30" s="10" t="s">
        <v>28</v>
      </c>
      <c r="C30" s="15">
        <v>5284</v>
      </c>
      <c r="D30" s="16">
        <v>4380</v>
      </c>
      <c r="E30" s="15">
        <v>1461</v>
      </c>
      <c r="F30" s="15">
        <v>913</v>
      </c>
      <c r="G30" s="15">
        <v>332</v>
      </c>
      <c r="H30" s="15">
        <v>7</v>
      </c>
      <c r="I30" s="15">
        <v>228</v>
      </c>
      <c r="J30" s="18">
        <v>13</v>
      </c>
      <c r="K30" s="18">
        <v>18</v>
      </c>
      <c r="L30" s="26">
        <v>9</v>
      </c>
      <c r="M30" s="27">
        <v>59</v>
      </c>
      <c r="N30" s="26">
        <v>5</v>
      </c>
      <c r="O30" s="17">
        <f t="shared" si="2"/>
        <v>12709</v>
      </c>
      <c r="P30" s="18">
        <v>362</v>
      </c>
      <c r="Q30" s="15">
        <f t="shared" si="3"/>
        <v>13071</v>
      </c>
    </row>
    <row r="31" spans="1:17" ht="12.75">
      <c r="A31" s="11">
        <v>24</v>
      </c>
      <c r="B31" s="12" t="s">
        <v>29</v>
      </c>
      <c r="C31" s="22">
        <v>11789</v>
      </c>
      <c r="D31" s="19">
        <v>8966</v>
      </c>
      <c r="E31" s="19">
        <v>2664</v>
      </c>
      <c r="F31" s="19">
        <v>241</v>
      </c>
      <c r="G31" s="19">
        <v>523</v>
      </c>
      <c r="H31" s="19">
        <v>40</v>
      </c>
      <c r="I31" s="19">
        <v>1478</v>
      </c>
      <c r="J31" s="21">
        <v>21</v>
      </c>
      <c r="K31" s="21">
        <v>101</v>
      </c>
      <c r="L31" s="28">
        <v>46</v>
      </c>
      <c r="M31" s="21">
        <v>464</v>
      </c>
      <c r="N31" s="28">
        <v>376</v>
      </c>
      <c r="O31" s="17">
        <f t="shared" si="2"/>
        <v>26709</v>
      </c>
      <c r="P31" s="21">
        <v>10</v>
      </c>
      <c r="Q31" s="15">
        <f t="shared" si="3"/>
        <v>26719</v>
      </c>
    </row>
    <row r="32" spans="1:17" ht="12.75">
      <c r="A32" s="9">
        <v>25</v>
      </c>
      <c r="B32" s="10" t="s">
        <v>30</v>
      </c>
      <c r="C32" s="22">
        <v>103695</v>
      </c>
      <c r="D32" s="15">
        <v>51464</v>
      </c>
      <c r="E32" s="15">
        <v>21697</v>
      </c>
      <c r="F32" s="15">
        <v>2637</v>
      </c>
      <c r="G32" s="15">
        <v>3685</v>
      </c>
      <c r="H32" s="15">
        <v>241</v>
      </c>
      <c r="I32" s="15">
        <v>1501</v>
      </c>
      <c r="J32" s="18">
        <v>158</v>
      </c>
      <c r="K32" s="18">
        <v>1101</v>
      </c>
      <c r="L32" s="26">
        <v>175</v>
      </c>
      <c r="M32" s="27">
        <v>3785</v>
      </c>
      <c r="N32" s="26">
        <v>40</v>
      </c>
      <c r="O32" s="17">
        <f t="shared" si="2"/>
        <v>190179</v>
      </c>
      <c r="P32" s="18">
        <v>2402</v>
      </c>
      <c r="Q32" s="15">
        <f t="shared" si="3"/>
        <v>192581</v>
      </c>
    </row>
    <row r="33" spans="1:17" ht="12.75">
      <c r="A33" s="11">
        <v>26</v>
      </c>
      <c r="B33" s="12" t="s">
        <v>31</v>
      </c>
      <c r="C33" s="19">
        <v>20056</v>
      </c>
      <c r="D33" s="16">
        <v>19859</v>
      </c>
      <c r="E33" s="19">
        <v>14694</v>
      </c>
      <c r="F33" s="19">
        <v>2175</v>
      </c>
      <c r="G33" s="19">
        <v>3404</v>
      </c>
      <c r="H33" s="19">
        <v>390</v>
      </c>
      <c r="I33" s="19">
        <v>619</v>
      </c>
      <c r="J33" s="21">
        <v>120</v>
      </c>
      <c r="K33" s="21">
        <v>400</v>
      </c>
      <c r="L33" s="28">
        <v>165</v>
      </c>
      <c r="M33" s="21">
        <v>758</v>
      </c>
      <c r="N33" s="28">
        <v>21</v>
      </c>
      <c r="O33" s="17">
        <f t="shared" si="2"/>
        <v>62661</v>
      </c>
      <c r="P33" s="21">
        <v>1588</v>
      </c>
      <c r="Q33" s="15">
        <f t="shared" si="3"/>
        <v>64249</v>
      </c>
    </row>
    <row r="34" spans="1:17" ht="12.75">
      <c r="A34" s="9">
        <v>27</v>
      </c>
      <c r="B34" s="10" t="s">
        <v>32</v>
      </c>
      <c r="C34" s="22">
        <v>4229</v>
      </c>
      <c r="D34" s="15">
        <v>3679</v>
      </c>
      <c r="E34" s="15">
        <v>274</v>
      </c>
      <c r="F34" s="15">
        <v>33</v>
      </c>
      <c r="G34" s="15">
        <v>41</v>
      </c>
      <c r="H34" s="15">
        <v>4</v>
      </c>
      <c r="I34" s="15">
        <v>10</v>
      </c>
      <c r="J34" s="18">
        <v>9</v>
      </c>
      <c r="K34" s="18">
        <v>27</v>
      </c>
      <c r="L34" s="26">
        <v>16</v>
      </c>
      <c r="M34" s="27">
        <v>5</v>
      </c>
      <c r="N34" s="26">
        <v>4</v>
      </c>
      <c r="O34" s="17">
        <f t="shared" si="2"/>
        <v>8331</v>
      </c>
      <c r="P34" s="18">
        <v>385</v>
      </c>
      <c r="Q34" s="15">
        <f t="shared" si="3"/>
        <v>8716</v>
      </c>
    </row>
    <row r="35" spans="1:17" ht="12.75">
      <c r="A35" s="11">
        <v>28</v>
      </c>
      <c r="B35" s="12" t="s">
        <v>33</v>
      </c>
      <c r="C35" s="19">
        <v>748</v>
      </c>
      <c r="D35" s="16">
        <v>1008</v>
      </c>
      <c r="E35" s="19">
        <v>221</v>
      </c>
      <c r="F35" s="19">
        <v>150</v>
      </c>
      <c r="G35" s="19">
        <v>13</v>
      </c>
      <c r="H35" s="19">
        <v>4</v>
      </c>
      <c r="I35" s="19">
        <v>15</v>
      </c>
      <c r="J35" s="21">
        <v>1</v>
      </c>
      <c r="K35" s="21">
        <v>4</v>
      </c>
      <c r="L35" s="28">
        <v>151</v>
      </c>
      <c r="M35" s="21">
        <v>10</v>
      </c>
      <c r="N35" s="28">
        <v>13</v>
      </c>
      <c r="O35" s="17">
        <f t="shared" si="2"/>
        <v>2338</v>
      </c>
      <c r="P35" s="21">
        <v>42</v>
      </c>
      <c r="Q35" s="15">
        <f t="shared" si="3"/>
        <v>2380</v>
      </c>
    </row>
    <row r="36" spans="1:17" ht="12.75">
      <c r="A36" s="9">
        <v>29</v>
      </c>
      <c r="B36" s="10" t="s">
        <v>34</v>
      </c>
      <c r="C36" s="15">
        <v>1291</v>
      </c>
      <c r="D36" s="16">
        <v>3307</v>
      </c>
      <c r="E36" s="15">
        <v>1763</v>
      </c>
      <c r="F36" s="15">
        <v>77</v>
      </c>
      <c r="G36" s="15">
        <v>88</v>
      </c>
      <c r="H36" s="15">
        <v>54</v>
      </c>
      <c r="I36" s="15">
        <v>1881</v>
      </c>
      <c r="J36" s="18">
        <v>13</v>
      </c>
      <c r="K36" s="18">
        <v>11</v>
      </c>
      <c r="L36" s="26">
        <v>13</v>
      </c>
      <c r="M36" s="27">
        <v>41</v>
      </c>
      <c r="N36" s="26">
        <v>7</v>
      </c>
      <c r="O36" s="17">
        <f t="shared" si="2"/>
        <v>8546</v>
      </c>
      <c r="P36" s="18">
        <v>202</v>
      </c>
      <c r="Q36" s="15">
        <f t="shared" si="3"/>
        <v>8748</v>
      </c>
    </row>
    <row r="37" spans="1:17" ht="12.75">
      <c r="A37" s="11">
        <v>30</v>
      </c>
      <c r="B37" s="12" t="s">
        <v>35</v>
      </c>
      <c r="C37" s="19">
        <v>6921</v>
      </c>
      <c r="D37" s="19">
        <v>10989</v>
      </c>
      <c r="E37" s="20">
        <v>11972</v>
      </c>
      <c r="F37" s="19">
        <v>480</v>
      </c>
      <c r="G37" s="19">
        <v>704</v>
      </c>
      <c r="H37" s="19">
        <v>215</v>
      </c>
      <c r="I37" s="19">
        <v>317</v>
      </c>
      <c r="J37" s="21">
        <v>37</v>
      </c>
      <c r="K37" s="21">
        <v>283</v>
      </c>
      <c r="L37" s="28">
        <v>58</v>
      </c>
      <c r="M37" s="21">
        <v>516</v>
      </c>
      <c r="N37" s="28">
        <v>19</v>
      </c>
      <c r="O37" s="17">
        <f t="shared" si="2"/>
        <v>32511</v>
      </c>
      <c r="P37" s="21">
        <v>842</v>
      </c>
      <c r="Q37" s="15">
        <f t="shared" si="3"/>
        <v>33353</v>
      </c>
    </row>
    <row r="38" spans="1:17" ht="12.75">
      <c r="A38" s="9">
        <v>31</v>
      </c>
      <c r="B38" s="10" t="s">
        <v>36</v>
      </c>
      <c r="C38" s="15">
        <v>2503</v>
      </c>
      <c r="D38" s="16">
        <v>2068</v>
      </c>
      <c r="E38" s="15">
        <v>1268</v>
      </c>
      <c r="F38" s="15">
        <v>1474</v>
      </c>
      <c r="G38" s="15">
        <v>141</v>
      </c>
      <c r="H38" s="15">
        <v>23</v>
      </c>
      <c r="I38" s="15">
        <v>150</v>
      </c>
      <c r="J38" s="18">
        <v>6</v>
      </c>
      <c r="K38" s="18">
        <v>187</v>
      </c>
      <c r="L38" s="26">
        <v>11</v>
      </c>
      <c r="M38" s="27">
        <v>66</v>
      </c>
      <c r="N38" s="26">
        <v>1</v>
      </c>
      <c r="O38" s="17">
        <f t="shared" si="2"/>
        <v>7898</v>
      </c>
      <c r="P38" s="18">
        <v>252</v>
      </c>
      <c r="Q38" s="15">
        <f t="shared" si="3"/>
        <v>8150</v>
      </c>
    </row>
    <row r="39" spans="1:17" ht="12.75">
      <c r="A39" s="11">
        <v>32</v>
      </c>
      <c r="B39" s="12" t="s">
        <v>37</v>
      </c>
      <c r="C39" s="19">
        <v>34090</v>
      </c>
      <c r="D39" s="16">
        <v>45918</v>
      </c>
      <c r="E39" s="19">
        <v>38394</v>
      </c>
      <c r="F39" s="19">
        <v>2205</v>
      </c>
      <c r="G39" s="19">
        <v>3131</v>
      </c>
      <c r="H39" s="19">
        <v>619</v>
      </c>
      <c r="I39" s="19">
        <v>938</v>
      </c>
      <c r="J39" s="21">
        <v>347</v>
      </c>
      <c r="K39" s="21">
        <v>745</v>
      </c>
      <c r="L39" s="28">
        <v>320</v>
      </c>
      <c r="M39" s="21">
        <v>1735</v>
      </c>
      <c r="N39" s="28">
        <v>42</v>
      </c>
      <c r="O39" s="17">
        <f t="shared" si="2"/>
        <v>128484</v>
      </c>
      <c r="P39" s="21">
        <v>5308</v>
      </c>
      <c r="Q39" s="15">
        <f t="shared" si="3"/>
        <v>133792</v>
      </c>
    </row>
    <row r="40" spans="1:17" ht="12.75">
      <c r="A40" s="9">
        <v>33</v>
      </c>
      <c r="B40" s="10" t="s">
        <v>38</v>
      </c>
      <c r="C40" s="15">
        <v>508</v>
      </c>
      <c r="D40" s="16">
        <v>4770</v>
      </c>
      <c r="E40" s="15">
        <v>3149</v>
      </c>
      <c r="F40" s="15">
        <v>90</v>
      </c>
      <c r="G40" s="15">
        <v>42</v>
      </c>
      <c r="H40" s="15">
        <v>58</v>
      </c>
      <c r="I40" s="15">
        <v>73</v>
      </c>
      <c r="J40" s="18">
        <v>19</v>
      </c>
      <c r="K40" s="18">
        <v>15</v>
      </c>
      <c r="L40" s="26">
        <v>31</v>
      </c>
      <c r="M40" s="27">
        <v>5</v>
      </c>
      <c r="N40" s="26">
        <v>7</v>
      </c>
      <c r="O40" s="17">
        <f t="shared" si="2"/>
        <v>8767</v>
      </c>
      <c r="P40" s="18">
        <v>489</v>
      </c>
      <c r="Q40" s="15">
        <f t="shared" si="3"/>
        <v>9256</v>
      </c>
    </row>
    <row r="41" spans="1:17" ht="12.75">
      <c r="A41" s="11">
        <v>34</v>
      </c>
      <c r="B41" s="12" t="s">
        <v>39</v>
      </c>
      <c r="C41" s="22">
        <v>231793</v>
      </c>
      <c r="D41" s="19">
        <v>168903</v>
      </c>
      <c r="E41" s="19">
        <v>148911</v>
      </c>
      <c r="F41" s="19">
        <v>8968</v>
      </c>
      <c r="G41" s="19">
        <v>15006</v>
      </c>
      <c r="H41" s="19">
        <v>1664</v>
      </c>
      <c r="I41" s="19">
        <v>5756</v>
      </c>
      <c r="J41" s="21">
        <v>1011</v>
      </c>
      <c r="K41" s="21">
        <v>3272</v>
      </c>
      <c r="L41" s="28">
        <v>1154</v>
      </c>
      <c r="M41" s="21">
        <v>14301</v>
      </c>
      <c r="N41" s="28">
        <v>2913</v>
      </c>
      <c r="O41" s="17">
        <f t="shared" si="2"/>
        <v>603652</v>
      </c>
      <c r="P41" s="21">
        <v>12161</v>
      </c>
      <c r="Q41" s="15">
        <f t="shared" si="3"/>
        <v>615813</v>
      </c>
    </row>
    <row r="42" spans="1:17" ht="12.75">
      <c r="A42" s="9">
        <v>35</v>
      </c>
      <c r="B42" s="10" t="s">
        <v>40</v>
      </c>
      <c r="C42" s="15">
        <v>158</v>
      </c>
      <c r="D42" s="16">
        <v>1585</v>
      </c>
      <c r="E42" s="15">
        <v>852</v>
      </c>
      <c r="F42" s="15">
        <v>62</v>
      </c>
      <c r="G42" s="15">
        <v>23</v>
      </c>
      <c r="H42" s="15">
        <v>0</v>
      </c>
      <c r="I42" s="15">
        <v>3</v>
      </c>
      <c r="J42" s="18">
        <v>2</v>
      </c>
      <c r="K42" s="18">
        <v>15</v>
      </c>
      <c r="L42" s="26">
        <v>3</v>
      </c>
      <c r="M42" s="27">
        <v>2</v>
      </c>
      <c r="N42" s="26">
        <v>1</v>
      </c>
      <c r="O42" s="17">
        <f t="shared" si="2"/>
        <v>2706</v>
      </c>
      <c r="P42" s="18">
        <v>78</v>
      </c>
      <c r="Q42" s="15">
        <f t="shared" si="3"/>
        <v>2784</v>
      </c>
    </row>
    <row r="43" spans="1:17" ht="12.75">
      <c r="A43" s="11">
        <v>36</v>
      </c>
      <c r="B43" s="12" t="s">
        <v>41</v>
      </c>
      <c r="C43" s="19">
        <v>7088</v>
      </c>
      <c r="D43" s="16">
        <v>7121</v>
      </c>
      <c r="E43" s="19">
        <v>1477</v>
      </c>
      <c r="F43" s="19">
        <v>300</v>
      </c>
      <c r="G43" s="19">
        <v>674</v>
      </c>
      <c r="H43" s="19">
        <v>13</v>
      </c>
      <c r="I43" s="19">
        <v>46</v>
      </c>
      <c r="J43" s="21">
        <v>11</v>
      </c>
      <c r="K43" s="21">
        <v>29</v>
      </c>
      <c r="L43" s="28">
        <v>14</v>
      </c>
      <c r="M43" s="21">
        <v>122</v>
      </c>
      <c r="N43" s="28">
        <v>21</v>
      </c>
      <c r="O43" s="17">
        <f t="shared" si="2"/>
        <v>16916</v>
      </c>
      <c r="P43" s="21">
        <v>262</v>
      </c>
      <c r="Q43" s="15">
        <f t="shared" si="3"/>
        <v>17178</v>
      </c>
    </row>
    <row r="44" spans="1:17" ht="12.75">
      <c r="A44" s="9">
        <v>37</v>
      </c>
      <c r="B44" s="10" t="s">
        <v>42</v>
      </c>
      <c r="C44" s="15">
        <v>1287</v>
      </c>
      <c r="D44" s="15">
        <v>5285</v>
      </c>
      <c r="E44" s="20">
        <v>5626</v>
      </c>
      <c r="F44" s="15">
        <v>74</v>
      </c>
      <c r="G44" s="15">
        <v>70</v>
      </c>
      <c r="H44" s="15">
        <v>9</v>
      </c>
      <c r="I44" s="15">
        <v>21</v>
      </c>
      <c r="J44" s="18">
        <v>14</v>
      </c>
      <c r="K44" s="18">
        <v>16</v>
      </c>
      <c r="L44" s="26">
        <v>38</v>
      </c>
      <c r="M44" s="27">
        <v>31</v>
      </c>
      <c r="N44" s="26">
        <v>9</v>
      </c>
      <c r="O44" s="17">
        <f t="shared" si="2"/>
        <v>12480</v>
      </c>
      <c r="P44" s="18">
        <v>422</v>
      </c>
      <c r="Q44" s="15">
        <f t="shared" si="3"/>
        <v>12902</v>
      </c>
    </row>
    <row r="45" spans="1:17" ht="12.75">
      <c r="A45" s="11">
        <v>38</v>
      </c>
      <c r="B45" s="12" t="s">
        <v>43</v>
      </c>
      <c r="C45" s="22">
        <v>34383</v>
      </c>
      <c r="D45" s="19">
        <v>26467</v>
      </c>
      <c r="E45" s="19">
        <v>10028</v>
      </c>
      <c r="F45" s="19">
        <v>710</v>
      </c>
      <c r="G45" s="19">
        <v>1666</v>
      </c>
      <c r="H45" s="19">
        <v>167</v>
      </c>
      <c r="I45" s="19">
        <v>1032</v>
      </c>
      <c r="J45" s="21">
        <v>102</v>
      </c>
      <c r="K45" s="21">
        <v>227</v>
      </c>
      <c r="L45" s="28">
        <v>401</v>
      </c>
      <c r="M45" s="21">
        <v>1466</v>
      </c>
      <c r="N45" s="28">
        <v>663</v>
      </c>
      <c r="O45" s="17">
        <f t="shared" si="2"/>
        <v>77312</v>
      </c>
      <c r="P45" s="21">
        <v>1518</v>
      </c>
      <c r="Q45" s="15">
        <f t="shared" si="3"/>
        <v>78830</v>
      </c>
    </row>
    <row r="46" spans="1:17" ht="12.75">
      <c r="A46" s="9">
        <v>39</v>
      </c>
      <c r="B46" s="10" t="s">
        <v>44</v>
      </c>
      <c r="C46" s="15">
        <v>345</v>
      </c>
      <c r="D46" s="15">
        <v>1373</v>
      </c>
      <c r="E46" s="20">
        <v>1047</v>
      </c>
      <c r="F46" s="15">
        <v>10</v>
      </c>
      <c r="G46" s="15">
        <v>73</v>
      </c>
      <c r="H46" s="15">
        <v>2</v>
      </c>
      <c r="I46" s="15">
        <v>177</v>
      </c>
      <c r="J46" s="18">
        <v>2</v>
      </c>
      <c r="K46" s="18">
        <v>4</v>
      </c>
      <c r="L46" s="26">
        <v>3</v>
      </c>
      <c r="M46" s="27">
        <v>7</v>
      </c>
      <c r="N46" s="26">
        <v>0</v>
      </c>
      <c r="O46" s="17">
        <f t="shared" si="2"/>
        <v>3043</v>
      </c>
      <c r="P46" s="18">
        <v>86</v>
      </c>
      <c r="Q46" s="15">
        <f t="shared" si="3"/>
        <v>3129</v>
      </c>
    </row>
    <row r="47" spans="1:17" ht="12.75">
      <c r="A47" s="11">
        <v>40</v>
      </c>
      <c r="B47" s="12" t="s">
        <v>45</v>
      </c>
      <c r="C47" s="19">
        <v>24631</v>
      </c>
      <c r="D47" s="16">
        <v>30473</v>
      </c>
      <c r="E47" s="19">
        <v>16577</v>
      </c>
      <c r="F47" s="19">
        <v>1581</v>
      </c>
      <c r="G47" s="19">
        <v>1620</v>
      </c>
      <c r="H47" s="19">
        <v>681</v>
      </c>
      <c r="I47" s="19">
        <v>408</v>
      </c>
      <c r="J47" s="21">
        <v>120</v>
      </c>
      <c r="K47" s="21">
        <v>376</v>
      </c>
      <c r="L47" s="28">
        <v>173</v>
      </c>
      <c r="M47" s="21">
        <v>1185</v>
      </c>
      <c r="N47" s="28">
        <v>262</v>
      </c>
      <c r="O47" s="17">
        <f t="shared" si="2"/>
        <v>78087</v>
      </c>
      <c r="P47" s="21">
        <v>1896</v>
      </c>
      <c r="Q47" s="15">
        <f t="shared" si="3"/>
        <v>79983</v>
      </c>
    </row>
    <row r="48" spans="1:17" ht="12.75">
      <c r="A48" s="9">
        <v>41</v>
      </c>
      <c r="B48" s="10" t="s">
        <v>46</v>
      </c>
      <c r="C48" s="15">
        <v>2652</v>
      </c>
      <c r="D48" s="16">
        <v>4232</v>
      </c>
      <c r="E48" s="15">
        <v>2176</v>
      </c>
      <c r="F48" s="15">
        <v>130</v>
      </c>
      <c r="G48" s="15">
        <v>54</v>
      </c>
      <c r="H48" s="15">
        <v>17</v>
      </c>
      <c r="I48" s="15">
        <v>25</v>
      </c>
      <c r="J48" s="18">
        <v>12</v>
      </c>
      <c r="K48" s="18">
        <v>22</v>
      </c>
      <c r="L48" s="26">
        <v>20</v>
      </c>
      <c r="M48" s="27">
        <v>20</v>
      </c>
      <c r="N48" s="26">
        <v>2</v>
      </c>
      <c r="O48" s="17">
        <f t="shared" si="2"/>
        <v>9362</v>
      </c>
      <c r="P48" s="18">
        <v>214</v>
      </c>
      <c r="Q48" s="15">
        <f t="shared" si="3"/>
        <v>9576</v>
      </c>
    </row>
    <row r="49" spans="1:17" ht="12.75">
      <c r="A49" s="11">
        <v>42</v>
      </c>
      <c r="B49" s="12" t="s">
        <v>47</v>
      </c>
      <c r="C49" s="19">
        <v>61</v>
      </c>
      <c r="D49" s="19">
        <v>1011</v>
      </c>
      <c r="E49" s="20">
        <v>1367</v>
      </c>
      <c r="F49" s="19">
        <v>8</v>
      </c>
      <c r="G49" s="19">
        <v>2</v>
      </c>
      <c r="H49" s="19">
        <v>3</v>
      </c>
      <c r="I49" s="19">
        <v>2</v>
      </c>
      <c r="J49" s="21">
        <v>0</v>
      </c>
      <c r="K49" s="21">
        <v>2</v>
      </c>
      <c r="L49" s="28">
        <v>3</v>
      </c>
      <c r="M49" s="21">
        <v>1</v>
      </c>
      <c r="N49" s="28">
        <v>0</v>
      </c>
      <c r="O49" s="17">
        <f t="shared" si="2"/>
        <v>2460</v>
      </c>
      <c r="P49" s="21">
        <v>96</v>
      </c>
      <c r="Q49" s="15">
        <f t="shared" si="3"/>
        <v>2556</v>
      </c>
    </row>
    <row r="50" spans="1:17" ht="12.75">
      <c r="A50" s="9">
        <v>43</v>
      </c>
      <c r="B50" s="10" t="s">
        <v>48</v>
      </c>
      <c r="C50" s="15">
        <v>11853</v>
      </c>
      <c r="D50" s="16">
        <v>20785</v>
      </c>
      <c r="E50" s="15">
        <v>3475</v>
      </c>
      <c r="F50" s="15">
        <v>414</v>
      </c>
      <c r="G50" s="15">
        <v>534</v>
      </c>
      <c r="H50" s="15">
        <v>68</v>
      </c>
      <c r="I50" s="15">
        <v>206</v>
      </c>
      <c r="J50" s="18">
        <v>108</v>
      </c>
      <c r="K50" s="18">
        <v>134</v>
      </c>
      <c r="L50" s="26">
        <v>126</v>
      </c>
      <c r="M50" s="27">
        <v>73</v>
      </c>
      <c r="N50" s="26">
        <v>11</v>
      </c>
      <c r="O50" s="17">
        <f t="shared" si="2"/>
        <v>37787</v>
      </c>
      <c r="P50" s="18">
        <v>2122</v>
      </c>
      <c r="Q50" s="15">
        <f t="shared" si="3"/>
        <v>39909</v>
      </c>
    </row>
    <row r="51" spans="1:17" ht="12.75">
      <c r="A51" s="11">
        <v>44</v>
      </c>
      <c r="B51" s="12" t="s">
        <v>49</v>
      </c>
      <c r="C51" s="19">
        <v>972</v>
      </c>
      <c r="D51" s="16">
        <v>3853</v>
      </c>
      <c r="E51" s="19">
        <v>506</v>
      </c>
      <c r="F51" s="19">
        <v>33</v>
      </c>
      <c r="G51" s="19">
        <v>24</v>
      </c>
      <c r="H51" s="19">
        <v>2</v>
      </c>
      <c r="I51" s="19">
        <v>13</v>
      </c>
      <c r="J51" s="21">
        <v>0</v>
      </c>
      <c r="K51" s="21">
        <v>7</v>
      </c>
      <c r="L51" s="28">
        <v>7</v>
      </c>
      <c r="M51" s="21">
        <v>3</v>
      </c>
      <c r="N51" s="28">
        <v>1</v>
      </c>
      <c r="O51" s="17">
        <f t="shared" si="2"/>
        <v>5421</v>
      </c>
      <c r="P51" s="21">
        <v>107</v>
      </c>
      <c r="Q51" s="15">
        <f t="shared" si="3"/>
        <v>5528</v>
      </c>
    </row>
    <row r="52" spans="1:17" ht="12.75">
      <c r="A52" s="9">
        <v>45</v>
      </c>
      <c r="B52" s="10" t="s">
        <v>50</v>
      </c>
      <c r="C52" s="15">
        <v>3413</v>
      </c>
      <c r="D52" s="16">
        <v>4174</v>
      </c>
      <c r="E52" s="15">
        <v>2729</v>
      </c>
      <c r="F52" s="15">
        <v>286</v>
      </c>
      <c r="G52" s="15">
        <v>189</v>
      </c>
      <c r="H52" s="15">
        <v>9</v>
      </c>
      <c r="I52" s="15">
        <v>69</v>
      </c>
      <c r="J52" s="18">
        <v>9</v>
      </c>
      <c r="K52" s="18">
        <v>29</v>
      </c>
      <c r="L52" s="26">
        <v>20</v>
      </c>
      <c r="M52" s="27">
        <v>188</v>
      </c>
      <c r="N52" s="26">
        <v>0</v>
      </c>
      <c r="O52" s="17">
        <f t="shared" si="2"/>
        <v>11115</v>
      </c>
      <c r="P52" s="18">
        <v>202</v>
      </c>
      <c r="Q52" s="15">
        <f t="shared" si="3"/>
        <v>11317</v>
      </c>
    </row>
    <row r="53" spans="1:17" ht="12.75">
      <c r="A53" s="11">
        <v>46</v>
      </c>
      <c r="B53" s="12" t="s">
        <v>51</v>
      </c>
      <c r="C53" s="19">
        <v>9800</v>
      </c>
      <c r="D53" s="16">
        <v>13946</v>
      </c>
      <c r="E53" s="19">
        <v>1049</v>
      </c>
      <c r="F53" s="19">
        <v>237</v>
      </c>
      <c r="G53" s="19">
        <v>144</v>
      </c>
      <c r="H53" s="19">
        <v>12</v>
      </c>
      <c r="I53" s="19">
        <v>59</v>
      </c>
      <c r="J53" s="21">
        <v>35</v>
      </c>
      <c r="K53" s="21">
        <v>79</v>
      </c>
      <c r="L53" s="28">
        <v>51</v>
      </c>
      <c r="M53" s="21">
        <v>40</v>
      </c>
      <c r="N53" s="28">
        <v>19</v>
      </c>
      <c r="O53" s="17">
        <f t="shared" si="2"/>
        <v>25471</v>
      </c>
      <c r="P53" s="21">
        <v>662</v>
      </c>
      <c r="Q53" s="15">
        <f t="shared" si="3"/>
        <v>26133</v>
      </c>
    </row>
    <row r="54" spans="1:17" ht="12.75">
      <c r="A54" s="9">
        <v>47</v>
      </c>
      <c r="B54" s="10" t="s">
        <v>52</v>
      </c>
      <c r="C54" s="15">
        <v>2127</v>
      </c>
      <c r="D54" s="16">
        <v>2714</v>
      </c>
      <c r="E54" s="15">
        <v>519</v>
      </c>
      <c r="F54" s="15">
        <v>21</v>
      </c>
      <c r="G54" s="15">
        <v>633</v>
      </c>
      <c r="H54" s="15">
        <v>12</v>
      </c>
      <c r="I54" s="15">
        <v>5</v>
      </c>
      <c r="J54" s="18">
        <v>6</v>
      </c>
      <c r="K54" s="18">
        <v>15</v>
      </c>
      <c r="L54" s="26">
        <v>4</v>
      </c>
      <c r="M54" s="27">
        <v>13</v>
      </c>
      <c r="N54" s="26">
        <v>0</v>
      </c>
      <c r="O54" s="17">
        <f t="shared" si="2"/>
        <v>6069</v>
      </c>
      <c r="P54" s="18">
        <v>154</v>
      </c>
      <c r="Q54" s="15">
        <f t="shared" si="3"/>
        <v>6223</v>
      </c>
    </row>
    <row r="55" spans="1:17" ht="12.75">
      <c r="A55" s="11">
        <v>48</v>
      </c>
      <c r="B55" s="12" t="s">
        <v>53</v>
      </c>
      <c r="C55" s="19">
        <v>1401</v>
      </c>
      <c r="D55" s="16">
        <v>8268</v>
      </c>
      <c r="E55" s="19">
        <v>5835</v>
      </c>
      <c r="F55" s="19">
        <v>2268</v>
      </c>
      <c r="G55" s="19">
        <v>413</v>
      </c>
      <c r="H55" s="19">
        <v>16</v>
      </c>
      <c r="I55" s="19">
        <v>40</v>
      </c>
      <c r="J55" s="21">
        <v>19</v>
      </c>
      <c r="K55" s="21">
        <v>28</v>
      </c>
      <c r="L55" s="28">
        <v>45</v>
      </c>
      <c r="M55" s="21">
        <v>30</v>
      </c>
      <c r="N55" s="28">
        <v>42</v>
      </c>
      <c r="O55" s="17">
        <f t="shared" si="2"/>
        <v>18405</v>
      </c>
      <c r="P55" s="21">
        <v>1153</v>
      </c>
      <c r="Q55" s="15">
        <f t="shared" si="3"/>
        <v>19558</v>
      </c>
    </row>
    <row r="56" spans="1:17" ht="12.75">
      <c r="A56" s="9">
        <v>49</v>
      </c>
      <c r="B56" s="10" t="s">
        <v>54</v>
      </c>
      <c r="C56" s="15">
        <v>7447</v>
      </c>
      <c r="D56" s="16">
        <v>8902</v>
      </c>
      <c r="E56" s="15">
        <v>2184</v>
      </c>
      <c r="F56" s="15">
        <v>143</v>
      </c>
      <c r="G56" s="15">
        <v>265</v>
      </c>
      <c r="H56" s="15">
        <v>17</v>
      </c>
      <c r="I56" s="15">
        <v>77</v>
      </c>
      <c r="J56" s="18">
        <v>30</v>
      </c>
      <c r="K56" s="18">
        <v>74</v>
      </c>
      <c r="L56" s="26">
        <v>33</v>
      </c>
      <c r="M56" s="27">
        <v>55</v>
      </c>
      <c r="N56" s="26">
        <v>2</v>
      </c>
      <c r="O56" s="17">
        <f t="shared" si="2"/>
        <v>19229</v>
      </c>
      <c r="P56" s="18">
        <v>576</v>
      </c>
      <c r="Q56" s="15">
        <f t="shared" si="3"/>
        <v>19805</v>
      </c>
    </row>
    <row r="57" spans="1:17" ht="12.75">
      <c r="A57" s="11">
        <v>50</v>
      </c>
      <c r="B57" s="12" t="s">
        <v>55</v>
      </c>
      <c r="C57" s="19">
        <v>368</v>
      </c>
      <c r="D57" s="16">
        <v>1479</v>
      </c>
      <c r="E57" s="19">
        <v>1131</v>
      </c>
      <c r="F57" s="19">
        <v>917</v>
      </c>
      <c r="G57" s="19">
        <v>17</v>
      </c>
      <c r="H57" s="19">
        <v>0</v>
      </c>
      <c r="I57" s="19">
        <v>4</v>
      </c>
      <c r="J57" s="21">
        <v>3</v>
      </c>
      <c r="K57" s="21">
        <v>7</v>
      </c>
      <c r="L57" s="28">
        <v>3</v>
      </c>
      <c r="M57" s="21">
        <v>5</v>
      </c>
      <c r="N57" s="28">
        <v>0</v>
      </c>
      <c r="O57" s="17">
        <f t="shared" si="2"/>
        <v>3934</v>
      </c>
      <c r="P57" s="21">
        <v>102</v>
      </c>
      <c r="Q57" s="15">
        <f t="shared" si="3"/>
        <v>4036</v>
      </c>
    </row>
    <row r="58" spans="1:17" ht="12.75">
      <c r="A58" s="9">
        <v>51</v>
      </c>
      <c r="B58" s="10" t="s">
        <v>56</v>
      </c>
      <c r="C58" s="15">
        <v>1252</v>
      </c>
      <c r="D58" s="16">
        <v>3183</v>
      </c>
      <c r="E58" s="15">
        <v>1164</v>
      </c>
      <c r="F58" s="15">
        <v>118</v>
      </c>
      <c r="G58" s="15">
        <v>450</v>
      </c>
      <c r="H58" s="15">
        <v>863</v>
      </c>
      <c r="I58" s="15">
        <v>90</v>
      </c>
      <c r="J58" s="18">
        <v>18</v>
      </c>
      <c r="K58" s="18">
        <v>177</v>
      </c>
      <c r="L58" s="26">
        <v>11</v>
      </c>
      <c r="M58" s="27">
        <v>38</v>
      </c>
      <c r="N58" s="26">
        <v>165</v>
      </c>
      <c r="O58" s="17">
        <f t="shared" si="2"/>
        <v>7529</v>
      </c>
      <c r="P58" s="18">
        <v>297</v>
      </c>
      <c r="Q58" s="15">
        <f t="shared" si="3"/>
        <v>7826</v>
      </c>
    </row>
    <row r="59" spans="1:17" ht="12.75">
      <c r="A59" s="11">
        <v>52</v>
      </c>
      <c r="B59" s="12" t="s">
        <v>57</v>
      </c>
      <c r="C59" s="22">
        <v>13197</v>
      </c>
      <c r="D59" s="19">
        <v>12467</v>
      </c>
      <c r="E59" s="19">
        <v>2973</v>
      </c>
      <c r="F59" s="19">
        <v>761</v>
      </c>
      <c r="G59" s="19">
        <v>2819</v>
      </c>
      <c r="H59" s="19">
        <v>38</v>
      </c>
      <c r="I59" s="19">
        <v>166</v>
      </c>
      <c r="J59" s="21">
        <v>57</v>
      </c>
      <c r="K59" s="21">
        <v>2111</v>
      </c>
      <c r="L59" s="28">
        <v>1789</v>
      </c>
      <c r="M59" s="21">
        <v>148</v>
      </c>
      <c r="N59" s="28">
        <v>13</v>
      </c>
      <c r="O59" s="17">
        <f t="shared" si="2"/>
        <v>36539</v>
      </c>
      <c r="P59" s="21">
        <v>896</v>
      </c>
      <c r="Q59" s="15">
        <f t="shared" si="3"/>
        <v>37435</v>
      </c>
    </row>
    <row r="60" spans="1:17" ht="12.75">
      <c r="A60" s="9">
        <v>53</v>
      </c>
      <c r="B60" s="10" t="s">
        <v>58</v>
      </c>
      <c r="C60" s="15">
        <v>2611</v>
      </c>
      <c r="D60" s="16">
        <v>3423</v>
      </c>
      <c r="E60" s="15">
        <v>1113</v>
      </c>
      <c r="F60" s="15">
        <v>117</v>
      </c>
      <c r="G60" s="15">
        <v>51</v>
      </c>
      <c r="H60" s="15">
        <v>1</v>
      </c>
      <c r="I60" s="15">
        <v>48</v>
      </c>
      <c r="J60" s="18">
        <v>5</v>
      </c>
      <c r="K60" s="18">
        <v>26</v>
      </c>
      <c r="L60" s="26">
        <v>12</v>
      </c>
      <c r="M60" s="27">
        <v>8</v>
      </c>
      <c r="N60" s="26">
        <v>2</v>
      </c>
      <c r="O60" s="17">
        <f t="shared" si="2"/>
        <v>7417</v>
      </c>
      <c r="P60" s="18">
        <v>276</v>
      </c>
      <c r="Q60" s="15">
        <f t="shared" si="3"/>
        <v>7693</v>
      </c>
    </row>
    <row r="61" spans="1:17" ht="12.75">
      <c r="A61" s="11">
        <v>54</v>
      </c>
      <c r="B61" s="12" t="s">
        <v>59</v>
      </c>
      <c r="C61" s="22">
        <v>5527</v>
      </c>
      <c r="D61" s="19">
        <v>4978</v>
      </c>
      <c r="E61" s="19">
        <v>1830</v>
      </c>
      <c r="F61" s="19">
        <v>90</v>
      </c>
      <c r="G61" s="19">
        <v>125</v>
      </c>
      <c r="H61" s="19">
        <v>27</v>
      </c>
      <c r="I61" s="19">
        <v>1685</v>
      </c>
      <c r="J61" s="21">
        <v>9</v>
      </c>
      <c r="K61" s="21">
        <v>19</v>
      </c>
      <c r="L61" s="28">
        <v>16</v>
      </c>
      <c r="M61" s="21">
        <v>96</v>
      </c>
      <c r="N61" s="28">
        <v>241</v>
      </c>
      <c r="O61" s="17">
        <f t="shared" si="2"/>
        <v>14643</v>
      </c>
      <c r="P61" s="21">
        <v>2</v>
      </c>
      <c r="Q61" s="15">
        <f t="shared" si="3"/>
        <v>14645</v>
      </c>
    </row>
    <row r="62" spans="1:17" ht="12.75">
      <c r="A62" s="9">
        <v>55</v>
      </c>
      <c r="B62" s="10" t="s">
        <v>60</v>
      </c>
      <c r="C62" s="22">
        <v>37726</v>
      </c>
      <c r="D62" s="15">
        <v>27278</v>
      </c>
      <c r="E62" s="15">
        <v>7987</v>
      </c>
      <c r="F62" s="15">
        <v>3028</v>
      </c>
      <c r="G62" s="15">
        <v>1365</v>
      </c>
      <c r="H62" s="15">
        <v>308</v>
      </c>
      <c r="I62" s="15">
        <v>573</v>
      </c>
      <c r="J62" s="18">
        <v>57</v>
      </c>
      <c r="K62" s="18">
        <v>192</v>
      </c>
      <c r="L62" s="26">
        <v>490</v>
      </c>
      <c r="M62" s="27">
        <v>1283</v>
      </c>
      <c r="N62" s="26">
        <v>14</v>
      </c>
      <c r="O62" s="17">
        <f t="shared" si="2"/>
        <v>80301</v>
      </c>
      <c r="P62" s="18">
        <v>1353</v>
      </c>
      <c r="Q62" s="15">
        <f t="shared" si="3"/>
        <v>81654</v>
      </c>
    </row>
    <row r="63" spans="1:17" ht="12.75">
      <c r="A63" s="11">
        <v>56</v>
      </c>
      <c r="B63" s="12" t="s">
        <v>61</v>
      </c>
      <c r="C63" s="19">
        <v>496</v>
      </c>
      <c r="D63" s="16">
        <v>1037</v>
      </c>
      <c r="E63" s="19">
        <v>653</v>
      </c>
      <c r="F63" s="19">
        <v>756</v>
      </c>
      <c r="G63" s="19">
        <v>35</v>
      </c>
      <c r="H63" s="19">
        <v>8</v>
      </c>
      <c r="I63" s="19">
        <v>403</v>
      </c>
      <c r="J63" s="21">
        <v>2</v>
      </c>
      <c r="K63" s="21">
        <v>3</v>
      </c>
      <c r="L63" s="28">
        <v>3</v>
      </c>
      <c r="M63" s="21">
        <v>8</v>
      </c>
      <c r="N63" s="28">
        <v>6</v>
      </c>
      <c r="O63" s="17">
        <f t="shared" si="2"/>
        <v>3410</v>
      </c>
      <c r="P63" s="21">
        <v>69</v>
      </c>
      <c r="Q63" s="15">
        <f t="shared" si="3"/>
        <v>3479</v>
      </c>
    </row>
    <row r="64" spans="1:17" ht="12.75">
      <c r="A64" s="9">
        <v>57</v>
      </c>
      <c r="B64" s="10" t="s">
        <v>62</v>
      </c>
      <c r="C64" s="15">
        <v>2538</v>
      </c>
      <c r="D64" s="16">
        <v>5294</v>
      </c>
      <c r="E64" s="15">
        <v>727</v>
      </c>
      <c r="F64" s="15">
        <v>76</v>
      </c>
      <c r="G64" s="15">
        <v>50</v>
      </c>
      <c r="H64" s="15">
        <v>14</v>
      </c>
      <c r="I64" s="15">
        <v>46</v>
      </c>
      <c r="J64" s="18">
        <v>15</v>
      </c>
      <c r="K64" s="18">
        <v>28</v>
      </c>
      <c r="L64" s="26">
        <v>23</v>
      </c>
      <c r="M64" s="27">
        <v>8</v>
      </c>
      <c r="N64" s="26">
        <v>3</v>
      </c>
      <c r="O64" s="17">
        <f t="shared" si="2"/>
        <v>8822</v>
      </c>
      <c r="P64" s="18">
        <v>450</v>
      </c>
      <c r="Q64" s="15">
        <f t="shared" si="3"/>
        <v>9272</v>
      </c>
    </row>
    <row r="65" spans="1:17" ht="12.75">
      <c r="A65" s="11">
        <v>58</v>
      </c>
      <c r="B65" s="12" t="s">
        <v>63</v>
      </c>
      <c r="C65" s="22">
        <v>189886</v>
      </c>
      <c r="D65" s="19">
        <v>115413</v>
      </c>
      <c r="E65" s="19">
        <v>45276</v>
      </c>
      <c r="F65" s="19">
        <v>4049</v>
      </c>
      <c r="G65" s="19">
        <v>7712</v>
      </c>
      <c r="H65" s="19">
        <v>819</v>
      </c>
      <c r="I65" s="19">
        <v>2593</v>
      </c>
      <c r="J65" s="21">
        <v>471</v>
      </c>
      <c r="K65" s="21">
        <v>1422</v>
      </c>
      <c r="L65" s="28">
        <v>1137</v>
      </c>
      <c r="M65" s="21">
        <v>7181</v>
      </c>
      <c r="N65" s="28">
        <v>65</v>
      </c>
      <c r="O65" s="17">
        <f t="shared" si="2"/>
        <v>376024</v>
      </c>
      <c r="P65" s="21">
        <v>6513</v>
      </c>
      <c r="Q65" s="15">
        <f t="shared" si="3"/>
        <v>382537</v>
      </c>
    </row>
    <row r="66" spans="1:17" ht="12.75">
      <c r="A66" s="9">
        <v>59</v>
      </c>
      <c r="B66" s="10" t="s">
        <v>64</v>
      </c>
      <c r="C66" s="15">
        <v>2242</v>
      </c>
      <c r="D66" s="16">
        <v>2715</v>
      </c>
      <c r="E66" s="15">
        <v>1256</v>
      </c>
      <c r="F66" s="15">
        <v>37</v>
      </c>
      <c r="G66" s="15">
        <v>61</v>
      </c>
      <c r="H66" s="15">
        <v>13</v>
      </c>
      <c r="I66" s="15">
        <v>46</v>
      </c>
      <c r="J66" s="18">
        <v>8</v>
      </c>
      <c r="K66" s="18">
        <v>17</v>
      </c>
      <c r="L66" s="26">
        <v>6</v>
      </c>
      <c r="M66" s="27">
        <v>41</v>
      </c>
      <c r="N66" s="26">
        <v>0</v>
      </c>
      <c r="O66" s="17">
        <f t="shared" si="2"/>
        <v>6442</v>
      </c>
      <c r="P66" s="18">
        <v>142</v>
      </c>
      <c r="Q66" s="15">
        <f t="shared" si="3"/>
        <v>6584</v>
      </c>
    </row>
    <row r="67" spans="1:17" ht="12.75">
      <c r="A67" s="11">
        <v>60</v>
      </c>
      <c r="B67" s="12" t="s">
        <v>65</v>
      </c>
      <c r="C67" s="19">
        <v>146077</v>
      </c>
      <c r="D67" s="19">
        <v>138857</v>
      </c>
      <c r="E67" s="20">
        <v>200134</v>
      </c>
      <c r="F67" s="19">
        <v>10339</v>
      </c>
      <c r="G67" s="19">
        <v>11889</v>
      </c>
      <c r="H67" s="19">
        <v>1068</v>
      </c>
      <c r="I67" s="19">
        <v>5067</v>
      </c>
      <c r="J67" s="21">
        <v>793</v>
      </c>
      <c r="K67" s="21">
        <v>2617</v>
      </c>
      <c r="L67" s="28">
        <v>1616</v>
      </c>
      <c r="M67" s="21">
        <v>11282</v>
      </c>
      <c r="N67" s="28">
        <v>4391</v>
      </c>
      <c r="O67" s="17">
        <f t="shared" si="2"/>
        <v>534130</v>
      </c>
      <c r="P67" s="21">
        <v>10990</v>
      </c>
      <c r="Q67" s="15">
        <f t="shared" si="3"/>
        <v>545120</v>
      </c>
    </row>
    <row r="68" spans="1:17" ht="12.75">
      <c r="A68" s="9">
        <v>61</v>
      </c>
      <c r="B68" s="10" t="s">
        <v>66</v>
      </c>
      <c r="C68" s="22">
        <v>51181</v>
      </c>
      <c r="D68" s="15">
        <v>37003</v>
      </c>
      <c r="E68" s="15">
        <v>7220</v>
      </c>
      <c r="F68" s="15">
        <v>664</v>
      </c>
      <c r="G68" s="15">
        <v>1077</v>
      </c>
      <c r="H68" s="15">
        <v>164</v>
      </c>
      <c r="I68" s="15">
        <v>527</v>
      </c>
      <c r="J68" s="18">
        <v>153</v>
      </c>
      <c r="K68" s="18">
        <v>533</v>
      </c>
      <c r="L68" s="26">
        <v>158</v>
      </c>
      <c r="M68" s="27">
        <v>1331</v>
      </c>
      <c r="N68" s="26">
        <v>8</v>
      </c>
      <c r="O68" s="17">
        <f t="shared" si="2"/>
        <v>100019</v>
      </c>
      <c r="P68" s="18">
        <v>1903</v>
      </c>
      <c r="Q68" s="15">
        <f t="shared" si="3"/>
        <v>101922</v>
      </c>
    </row>
    <row r="69" spans="1:17" ht="12.75">
      <c r="A69" s="11">
        <v>62</v>
      </c>
      <c r="B69" s="12" t="s">
        <v>67</v>
      </c>
      <c r="C69" s="19">
        <v>413</v>
      </c>
      <c r="D69" s="16">
        <v>1367</v>
      </c>
      <c r="E69" s="19">
        <v>671</v>
      </c>
      <c r="F69" s="19">
        <v>582</v>
      </c>
      <c r="G69" s="19">
        <v>24</v>
      </c>
      <c r="H69" s="19">
        <v>3</v>
      </c>
      <c r="I69" s="19">
        <v>69</v>
      </c>
      <c r="J69" s="21">
        <v>5</v>
      </c>
      <c r="K69" s="21">
        <v>2</v>
      </c>
      <c r="L69" s="28">
        <v>0</v>
      </c>
      <c r="M69" s="21">
        <v>10</v>
      </c>
      <c r="N69" s="28">
        <v>0</v>
      </c>
      <c r="O69" s="17">
        <f t="shared" si="2"/>
        <v>3146</v>
      </c>
      <c r="P69" s="21">
        <v>122</v>
      </c>
      <c r="Q69" s="15">
        <f t="shared" si="3"/>
        <v>3268</v>
      </c>
    </row>
    <row r="70" spans="1:17" ht="12.75">
      <c r="A70" s="9">
        <v>63</v>
      </c>
      <c r="B70" s="10" t="s">
        <v>68</v>
      </c>
      <c r="C70" s="22">
        <v>10042</v>
      </c>
      <c r="D70" s="15">
        <v>5788</v>
      </c>
      <c r="E70" s="15">
        <v>2368</v>
      </c>
      <c r="F70" s="15">
        <v>198</v>
      </c>
      <c r="G70" s="15">
        <v>299</v>
      </c>
      <c r="H70" s="15">
        <v>52</v>
      </c>
      <c r="I70" s="15">
        <v>56</v>
      </c>
      <c r="J70" s="18">
        <v>30</v>
      </c>
      <c r="K70" s="18">
        <v>54</v>
      </c>
      <c r="L70" s="26">
        <v>75</v>
      </c>
      <c r="M70" s="27">
        <v>121</v>
      </c>
      <c r="N70" s="26">
        <v>5</v>
      </c>
      <c r="O70" s="17">
        <f t="shared" si="2"/>
        <v>19088</v>
      </c>
      <c r="P70" s="18">
        <v>448</v>
      </c>
      <c r="Q70" s="15">
        <f t="shared" si="3"/>
        <v>19536</v>
      </c>
    </row>
    <row r="71" spans="1:17" ht="12.75">
      <c r="A71" s="11">
        <v>64</v>
      </c>
      <c r="B71" s="12" t="s">
        <v>69</v>
      </c>
      <c r="C71" s="19">
        <v>924</v>
      </c>
      <c r="D71" s="16">
        <v>3569</v>
      </c>
      <c r="E71" s="19">
        <v>2490</v>
      </c>
      <c r="F71" s="19">
        <v>29</v>
      </c>
      <c r="G71" s="19">
        <v>18</v>
      </c>
      <c r="H71" s="19">
        <v>1</v>
      </c>
      <c r="I71" s="19">
        <v>8</v>
      </c>
      <c r="J71" s="21">
        <v>5</v>
      </c>
      <c r="K71" s="21">
        <v>10</v>
      </c>
      <c r="L71" s="28">
        <v>8</v>
      </c>
      <c r="M71" s="21">
        <v>3</v>
      </c>
      <c r="N71" s="28">
        <v>9</v>
      </c>
      <c r="O71" s="17">
        <f t="shared" si="2"/>
        <v>7074</v>
      </c>
      <c r="P71" s="21">
        <v>230</v>
      </c>
      <c r="Q71" s="15">
        <f t="shared" si="3"/>
        <v>7304</v>
      </c>
    </row>
    <row r="72" spans="1:17" ht="12.75">
      <c r="A72" s="9">
        <v>65</v>
      </c>
      <c r="B72" s="10" t="s">
        <v>70</v>
      </c>
      <c r="C72" s="15">
        <v>3202</v>
      </c>
      <c r="D72" s="16">
        <v>4534</v>
      </c>
      <c r="E72" s="15">
        <v>545</v>
      </c>
      <c r="F72" s="15">
        <v>91</v>
      </c>
      <c r="G72" s="15">
        <v>1806</v>
      </c>
      <c r="H72" s="15">
        <v>14</v>
      </c>
      <c r="I72" s="15">
        <v>30</v>
      </c>
      <c r="J72" s="18">
        <v>34</v>
      </c>
      <c r="K72" s="18">
        <v>32</v>
      </c>
      <c r="L72" s="26">
        <v>70</v>
      </c>
      <c r="M72" s="27">
        <v>31</v>
      </c>
      <c r="N72" s="26">
        <v>0</v>
      </c>
      <c r="O72" s="17">
        <f t="shared" si="2"/>
        <v>10389</v>
      </c>
      <c r="P72" s="18">
        <v>432</v>
      </c>
      <c r="Q72" s="15">
        <f t="shared" si="3"/>
        <v>10821</v>
      </c>
    </row>
    <row r="73" spans="1:17" ht="12.75">
      <c r="A73" s="11">
        <v>66</v>
      </c>
      <c r="B73" s="12" t="s">
        <v>71</v>
      </c>
      <c r="C73" s="19">
        <v>2212</v>
      </c>
      <c r="D73" s="19">
        <v>3414</v>
      </c>
      <c r="E73" s="20">
        <v>4517</v>
      </c>
      <c r="F73" s="19">
        <v>119</v>
      </c>
      <c r="G73" s="19">
        <v>64</v>
      </c>
      <c r="H73" s="19">
        <v>5</v>
      </c>
      <c r="I73" s="19">
        <v>102</v>
      </c>
      <c r="J73" s="21">
        <v>18</v>
      </c>
      <c r="K73" s="21">
        <v>28</v>
      </c>
      <c r="L73" s="28">
        <v>18</v>
      </c>
      <c r="M73" s="21">
        <v>37</v>
      </c>
      <c r="N73" s="28">
        <v>2</v>
      </c>
      <c r="O73" s="17">
        <f aca="true" t="shared" si="4" ref="O73:O129">SUM(C73:N73)</f>
        <v>10536</v>
      </c>
      <c r="P73" s="21">
        <v>269</v>
      </c>
      <c r="Q73" s="15">
        <f aca="true" t="shared" si="5" ref="Q73:Q129">O73+P73</f>
        <v>10805</v>
      </c>
    </row>
    <row r="74" spans="1:17" ht="12.75">
      <c r="A74" s="9">
        <v>67</v>
      </c>
      <c r="B74" s="10" t="s">
        <v>72</v>
      </c>
      <c r="C74" s="15">
        <v>56</v>
      </c>
      <c r="D74" s="16">
        <v>1141</v>
      </c>
      <c r="E74" s="15">
        <v>904</v>
      </c>
      <c r="F74" s="15">
        <v>2</v>
      </c>
      <c r="G74" s="15">
        <v>7</v>
      </c>
      <c r="H74" s="15">
        <v>7</v>
      </c>
      <c r="I74" s="15">
        <v>0</v>
      </c>
      <c r="J74" s="18">
        <v>2</v>
      </c>
      <c r="K74" s="18">
        <v>4</v>
      </c>
      <c r="L74" s="26">
        <v>3</v>
      </c>
      <c r="M74" s="27">
        <v>0</v>
      </c>
      <c r="N74" s="26">
        <v>0</v>
      </c>
      <c r="O74" s="17">
        <f t="shared" si="4"/>
        <v>2126</v>
      </c>
      <c r="P74" s="18">
        <v>46</v>
      </c>
      <c r="Q74" s="15">
        <f t="shared" si="5"/>
        <v>2172</v>
      </c>
    </row>
    <row r="75" spans="1:17" ht="12.75">
      <c r="A75" s="11">
        <v>68</v>
      </c>
      <c r="B75" s="12" t="s">
        <v>73</v>
      </c>
      <c r="C75" s="19">
        <v>2765</v>
      </c>
      <c r="D75" s="19">
        <v>6245</v>
      </c>
      <c r="E75" s="20">
        <v>7040</v>
      </c>
      <c r="F75" s="19">
        <v>1159</v>
      </c>
      <c r="G75" s="19">
        <v>528</v>
      </c>
      <c r="H75" s="19">
        <v>17</v>
      </c>
      <c r="I75" s="19">
        <v>313</v>
      </c>
      <c r="J75" s="21">
        <v>17</v>
      </c>
      <c r="K75" s="21">
        <v>782</v>
      </c>
      <c r="L75" s="28">
        <v>23</v>
      </c>
      <c r="M75" s="21">
        <v>38</v>
      </c>
      <c r="N75" s="28">
        <v>2</v>
      </c>
      <c r="O75" s="17">
        <f t="shared" si="4"/>
        <v>18929</v>
      </c>
      <c r="P75" s="21">
        <v>584</v>
      </c>
      <c r="Q75" s="15">
        <f t="shared" si="5"/>
        <v>19513</v>
      </c>
    </row>
    <row r="76" spans="1:17" ht="12.75">
      <c r="A76" s="9">
        <v>69</v>
      </c>
      <c r="B76" s="10" t="s">
        <v>74</v>
      </c>
      <c r="C76" s="15">
        <v>1920</v>
      </c>
      <c r="D76" s="16">
        <v>3001</v>
      </c>
      <c r="E76" s="15">
        <v>1276</v>
      </c>
      <c r="F76" s="15">
        <v>522</v>
      </c>
      <c r="G76" s="15">
        <v>608</v>
      </c>
      <c r="H76" s="15">
        <v>7</v>
      </c>
      <c r="I76" s="15">
        <v>1175</v>
      </c>
      <c r="J76" s="18">
        <v>10</v>
      </c>
      <c r="K76" s="18">
        <v>28</v>
      </c>
      <c r="L76" s="26">
        <v>12</v>
      </c>
      <c r="M76" s="27">
        <v>56</v>
      </c>
      <c r="N76" s="26">
        <v>3</v>
      </c>
      <c r="O76" s="17">
        <f t="shared" si="4"/>
        <v>8618</v>
      </c>
      <c r="P76" s="18">
        <v>289</v>
      </c>
      <c r="Q76" s="15">
        <f t="shared" si="5"/>
        <v>8907</v>
      </c>
    </row>
    <row r="77" spans="1:17" ht="12.75">
      <c r="A77" s="11">
        <v>70</v>
      </c>
      <c r="B77" s="12" t="s">
        <v>75</v>
      </c>
      <c r="C77" s="19">
        <v>500</v>
      </c>
      <c r="D77" s="16">
        <v>666</v>
      </c>
      <c r="E77" s="19">
        <v>577</v>
      </c>
      <c r="F77" s="19">
        <v>44</v>
      </c>
      <c r="G77" s="19">
        <v>15</v>
      </c>
      <c r="H77" s="19">
        <v>19</v>
      </c>
      <c r="I77" s="19">
        <v>10</v>
      </c>
      <c r="J77" s="21">
        <v>1</v>
      </c>
      <c r="K77" s="21">
        <v>9</v>
      </c>
      <c r="L77" s="28">
        <v>1</v>
      </c>
      <c r="M77" s="21">
        <v>19</v>
      </c>
      <c r="N77" s="28">
        <v>0</v>
      </c>
      <c r="O77" s="17">
        <f t="shared" si="4"/>
        <v>1861</v>
      </c>
      <c r="P77" s="21">
        <v>44</v>
      </c>
      <c r="Q77" s="15">
        <f t="shared" si="5"/>
        <v>1905</v>
      </c>
    </row>
    <row r="78" spans="1:17" ht="12.75">
      <c r="A78" s="9">
        <v>71</v>
      </c>
      <c r="B78" s="10" t="s">
        <v>76</v>
      </c>
      <c r="C78" s="15">
        <v>14654</v>
      </c>
      <c r="D78" s="15">
        <v>21762</v>
      </c>
      <c r="E78" s="20">
        <v>22797</v>
      </c>
      <c r="F78" s="15">
        <v>796</v>
      </c>
      <c r="G78" s="15">
        <v>1903</v>
      </c>
      <c r="H78" s="15">
        <v>290</v>
      </c>
      <c r="I78" s="15">
        <v>690</v>
      </c>
      <c r="J78" s="18">
        <v>178</v>
      </c>
      <c r="K78" s="18">
        <v>411</v>
      </c>
      <c r="L78" s="26">
        <v>414</v>
      </c>
      <c r="M78" s="27">
        <v>923</v>
      </c>
      <c r="N78" s="26">
        <v>28</v>
      </c>
      <c r="O78" s="17">
        <f t="shared" si="4"/>
        <v>64846</v>
      </c>
      <c r="P78" s="18">
        <v>1700</v>
      </c>
      <c r="Q78" s="15">
        <f t="shared" si="5"/>
        <v>66546</v>
      </c>
    </row>
    <row r="79" spans="1:17" ht="12.75">
      <c r="A79" s="11">
        <v>72</v>
      </c>
      <c r="B79" s="12" t="s">
        <v>77</v>
      </c>
      <c r="C79" s="19">
        <v>1841</v>
      </c>
      <c r="D79" s="16">
        <v>2541</v>
      </c>
      <c r="E79" s="19">
        <v>808</v>
      </c>
      <c r="F79" s="19">
        <v>29</v>
      </c>
      <c r="G79" s="19">
        <v>50</v>
      </c>
      <c r="H79" s="19">
        <v>4</v>
      </c>
      <c r="I79" s="19">
        <v>32</v>
      </c>
      <c r="J79" s="21">
        <v>3</v>
      </c>
      <c r="K79" s="21">
        <v>4</v>
      </c>
      <c r="L79" s="28">
        <v>9</v>
      </c>
      <c r="M79" s="21">
        <v>9</v>
      </c>
      <c r="N79" s="28">
        <v>16</v>
      </c>
      <c r="O79" s="17">
        <f t="shared" si="4"/>
        <v>5346</v>
      </c>
      <c r="P79" s="21">
        <v>142</v>
      </c>
      <c r="Q79" s="15">
        <f t="shared" si="5"/>
        <v>5488</v>
      </c>
    </row>
    <row r="80" spans="1:17" ht="12.75">
      <c r="A80" s="9">
        <v>73</v>
      </c>
      <c r="B80" s="10" t="s">
        <v>78</v>
      </c>
      <c r="C80" s="15">
        <v>1338</v>
      </c>
      <c r="D80" s="16">
        <v>1825</v>
      </c>
      <c r="E80" s="15">
        <v>458</v>
      </c>
      <c r="F80" s="15">
        <v>150</v>
      </c>
      <c r="G80" s="15">
        <v>23</v>
      </c>
      <c r="H80" s="15">
        <v>1</v>
      </c>
      <c r="I80" s="15">
        <v>4</v>
      </c>
      <c r="J80" s="18">
        <v>16</v>
      </c>
      <c r="K80" s="18">
        <v>6</v>
      </c>
      <c r="L80" s="26">
        <v>6</v>
      </c>
      <c r="M80" s="27">
        <v>17</v>
      </c>
      <c r="N80" s="26">
        <v>1</v>
      </c>
      <c r="O80" s="17">
        <f t="shared" si="4"/>
        <v>3845</v>
      </c>
      <c r="P80" s="18">
        <v>56</v>
      </c>
      <c r="Q80" s="15">
        <f t="shared" si="5"/>
        <v>3901</v>
      </c>
    </row>
    <row r="81" spans="1:17" ht="12.75">
      <c r="A81" s="11">
        <v>74</v>
      </c>
      <c r="B81" s="12" t="s">
        <v>79</v>
      </c>
      <c r="C81" s="19">
        <v>1351</v>
      </c>
      <c r="D81" s="16">
        <v>1937</v>
      </c>
      <c r="E81" s="19">
        <v>419</v>
      </c>
      <c r="F81" s="19">
        <v>113</v>
      </c>
      <c r="G81" s="19">
        <v>566</v>
      </c>
      <c r="H81" s="19">
        <v>0</v>
      </c>
      <c r="I81" s="19">
        <v>14</v>
      </c>
      <c r="J81" s="21">
        <v>2</v>
      </c>
      <c r="K81" s="21">
        <v>3</v>
      </c>
      <c r="L81" s="28">
        <v>48</v>
      </c>
      <c r="M81" s="21">
        <v>10</v>
      </c>
      <c r="N81" s="28">
        <v>0</v>
      </c>
      <c r="O81" s="17">
        <f t="shared" si="4"/>
        <v>4463</v>
      </c>
      <c r="P81" s="21">
        <v>75</v>
      </c>
      <c r="Q81" s="15">
        <f t="shared" si="5"/>
        <v>4538</v>
      </c>
    </row>
    <row r="82" spans="1:17" ht="12.75">
      <c r="A82" s="9">
        <v>75</v>
      </c>
      <c r="B82" s="10" t="s">
        <v>80</v>
      </c>
      <c r="C82" s="15">
        <v>15643</v>
      </c>
      <c r="D82" s="16">
        <v>23011</v>
      </c>
      <c r="E82" s="15">
        <v>2677</v>
      </c>
      <c r="F82" s="15">
        <v>522</v>
      </c>
      <c r="G82" s="15">
        <v>325</v>
      </c>
      <c r="H82" s="15">
        <v>120</v>
      </c>
      <c r="I82" s="15">
        <v>89</v>
      </c>
      <c r="J82" s="18">
        <v>215</v>
      </c>
      <c r="K82" s="18">
        <v>175</v>
      </c>
      <c r="L82" s="26">
        <v>198</v>
      </c>
      <c r="M82" s="27">
        <v>220</v>
      </c>
      <c r="N82" s="26">
        <v>545</v>
      </c>
      <c r="O82" s="17">
        <f t="shared" si="4"/>
        <v>43740</v>
      </c>
      <c r="P82" s="18">
        <v>2829</v>
      </c>
      <c r="Q82" s="15">
        <f t="shared" si="5"/>
        <v>46569</v>
      </c>
    </row>
    <row r="83" spans="1:17" ht="12.75">
      <c r="A83" s="11">
        <v>76</v>
      </c>
      <c r="B83" s="12" t="s">
        <v>81</v>
      </c>
      <c r="C83" s="22">
        <v>3460</v>
      </c>
      <c r="D83" s="19">
        <v>2024</v>
      </c>
      <c r="E83" s="19">
        <v>2069</v>
      </c>
      <c r="F83" s="19">
        <v>50</v>
      </c>
      <c r="G83" s="19">
        <v>54</v>
      </c>
      <c r="H83" s="19">
        <v>1</v>
      </c>
      <c r="I83" s="19">
        <v>75</v>
      </c>
      <c r="J83" s="21">
        <v>8</v>
      </c>
      <c r="K83" s="21">
        <v>12</v>
      </c>
      <c r="L83" s="28">
        <v>3</v>
      </c>
      <c r="M83" s="21">
        <v>37</v>
      </c>
      <c r="N83" s="28">
        <v>0</v>
      </c>
      <c r="O83" s="17">
        <f t="shared" si="4"/>
        <v>7793</v>
      </c>
      <c r="P83" s="21">
        <v>127</v>
      </c>
      <c r="Q83" s="15">
        <f t="shared" si="5"/>
        <v>7920</v>
      </c>
    </row>
    <row r="84" spans="1:17" ht="12.75">
      <c r="A84" s="9">
        <v>77</v>
      </c>
      <c r="B84" s="10" t="s">
        <v>82</v>
      </c>
      <c r="C84" s="15">
        <v>5558</v>
      </c>
      <c r="D84" s="16">
        <v>6839</v>
      </c>
      <c r="E84" s="15">
        <v>4280</v>
      </c>
      <c r="F84" s="15">
        <v>1920</v>
      </c>
      <c r="G84" s="15">
        <v>538</v>
      </c>
      <c r="H84" s="15">
        <v>274</v>
      </c>
      <c r="I84" s="15">
        <v>156</v>
      </c>
      <c r="J84" s="18">
        <v>46</v>
      </c>
      <c r="K84" s="18">
        <v>2392</v>
      </c>
      <c r="L84" s="26">
        <v>145</v>
      </c>
      <c r="M84" s="27">
        <v>151</v>
      </c>
      <c r="N84" s="26">
        <v>3</v>
      </c>
      <c r="O84" s="17">
        <f t="shared" si="4"/>
        <v>22302</v>
      </c>
      <c r="P84" s="18">
        <v>617</v>
      </c>
      <c r="Q84" s="15">
        <f t="shared" si="5"/>
        <v>22919</v>
      </c>
    </row>
    <row r="85" spans="1:17" ht="12.75">
      <c r="A85" s="11">
        <v>78</v>
      </c>
      <c r="B85" s="12" t="s">
        <v>83</v>
      </c>
      <c r="C85" s="19">
        <v>162</v>
      </c>
      <c r="D85" s="16">
        <v>1253</v>
      </c>
      <c r="E85" s="19">
        <v>188</v>
      </c>
      <c r="F85" s="19">
        <v>24</v>
      </c>
      <c r="G85" s="19">
        <v>70</v>
      </c>
      <c r="H85" s="19">
        <v>1</v>
      </c>
      <c r="I85" s="19">
        <v>1</v>
      </c>
      <c r="J85" s="21">
        <v>0</v>
      </c>
      <c r="K85" s="21">
        <v>9</v>
      </c>
      <c r="L85" s="28">
        <v>4</v>
      </c>
      <c r="M85" s="21">
        <v>3</v>
      </c>
      <c r="N85" s="28">
        <v>0</v>
      </c>
      <c r="O85" s="17">
        <f t="shared" si="4"/>
        <v>1715</v>
      </c>
      <c r="P85" s="21">
        <v>57</v>
      </c>
      <c r="Q85" s="15">
        <f t="shared" si="5"/>
        <v>1772</v>
      </c>
    </row>
    <row r="86" spans="1:17" ht="12.75">
      <c r="A86" s="9">
        <v>79</v>
      </c>
      <c r="B86" s="10" t="s">
        <v>84</v>
      </c>
      <c r="C86" s="22">
        <v>738</v>
      </c>
      <c r="D86" s="15">
        <v>1153</v>
      </c>
      <c r="E86" s="15">
        <v>1127</v>
      </c>
      <c r="F86" s="15">
        <v>48</v>
      </c>
      <c r="G86" s="15">
        <v>10</v>
      </c>
      <c r="H86" s="15">
        <v>11</v>
      </c>
      <c r="I86" s="15">
        <v>11</v>
      </c>
      <c r="J86" s="18">
        <v>5</v>
      </c>
      <c r="K86" s="18">
        <v>8</v>
      </c>
      <c r="L86" s="26">
        <v>6</v>
      </c>
      <c r="M86" s="27">
        <v>3</v>
      </c>
      <c r="N86" s="26">
        <v>0</v>
      </c>
      <c r="O86" s="17">
        <f t="shared" si="4"/>
        <v>3120</v>
      </c>
      <c r="P86" s="18">
        <v>146</v>
      </c>
      <c r="Q86" s="15">
        <f t="shared" si="5"/>
        <v>3266</v>
      </c>
    </row>
    <row r="87" spans="1:17" ht="12.75">
      <c r="A87" s="11">
        <v>80</v>
      </c>
      <c r="B87" s="12" t="s">
        <v>85</v>
      </c>
      <c r="C87" s="19">
        <v>1821</v>
      </c>
      <c r="D87" s="16">
        <v>2119</v>
      </c>
      <c r="E87" s="19">
        <v>112</v>
      </c>
      <c r="F87" s="19">
        <v>15</v>
      </c>
      <c r="G87" s="19">
        <v>46</v>
      </c>
      <c r="H87" s="19">
        <v>0</v>
      </c>
      <c r="I87" s="19">
        <v>5</v>
      </c>
      <c r="J87" s="21">
        <v>4</v>
      </c>
      <c r="K87" s="21">
        <v>4</v>
      </c>
      <c r="L87" s="28">
        <v>0</v>
      </c>
      <c r="M87" s="21">
        <v>3</v>
      </c>
      <c r="N87" s="28">
        <v>0</v>
      </c>
      <c r="O87" s="17">
        <f t="shared" si="4"/>
        <v>4129</v>
      </c>
      <c r="P87" s="21">
        <v>125</v>
      </c>
      <c r="Q87" s="15">
        <f t="shared" si="5"/>
        <v>4254</v>
      </c>
    </row>
    <row r="88" spans="1:17" ht="12.75">
      <c r="A88" s="9">
        <v>81</v>
      </c>
      <c r="B88" s="10" t="s">
        <v>86</v>
      </c>
      <c r="C88" s="15">
        <v>2875</v>
      </c>
      <c r="D88" s="16">
        <v>4411</v>
      </c>
      <c r="E88" s="15">
        <v>263</v>
      </c>
      <c r="F88" s="15">
        <v>56</v>
      </c>
      <c r="G88" s="15">
        <v>32</v>
      </c>
      <c r="H88" s="15">
        <v>6</v>
      </c>
      <c r="I88" s="15">
        <v>10</v>
      </c>
      <c r="J88" s="18">
        <v>20</v>
      </c>
      <c r="K88" s="18">
        <v>20</v>
      </c>
      <c r="L88" s="26">
        <v>25</v>
      </c>
      <c r="M88" s="27">
        <v>5</v>
      </c>
      <c r="N88" s="26">
        <v>2</v>
      </c>
      <c r="O88" s="17">
        <f t="shared" si="4"/>
        <v>7725</v>
      </c>
      <c r="P88" s="18">
        <v>384</v>
      </c>
      <c r="Q88" s="15">
        <f t="shared" si="5"/>
        <v>8109</v>
      </c>
    </row>
    <row r="89" spans="1:17" ht="12.75">
      <c r="A89" s="11">
        <v>82</v>
      </c>
      <c r="B89" s="12" t="s">
        <v>87</v>
      </c>
      <c r="C89" s="22">
        <v>34552</v>
      </c>
      <c r="D89" s="19">
        <v>20657</v>
      </c>
      <c r="E89" s="19">
        <v>6383</v>
      </c>
      <c r="F89" s="19">
        <v>373</v>
      </c>
      <c r="G89" s="19">
        <v>662</v>
      </c>
      <c r="H89" s="19">
        <v>74</v>
      </c>
      <c r="I89" s="19">
        <v>346</v>
      </c>
      <c r="J89" s="21">
        <v>74</v>
      </c>
      <c r="K89" s="21">
        <v>256</v>
      </c>
      <c r="L89" s="28">
        <v>88</v>
      </c>
      <c r="M89" s="21">
        <v>855</v>
      </c>
      <c r="N89" s="28">
        <v>12</v>
      </c>
      <c r="O89" s="17">
        <f t="shared" si="4"/>
        <v>64332</v>
      </c>
      <c r="P89" s="21">
        <v>1048</v>
      </c>
      <c r="Q89" s="15">
        <f t="shared" si="5"/>
        <v>65380</v>
      </c>
    </row>
    <row r="90" spans="1:17" ht="12.75">
      <c r="A90" s="9">
        <v>83</v>
      </c>
      <c r="B90" s="10" t="s">
        <v>88</v>
      </c>
      <c r="C90" s="15">
        <v>2555</v>
      </c>
      <c r="D90" s="16">
        <v>14682</v>
      </c>
      <c r="E90" s="15">
        <v>7076</v>
      </c>
      <c r="F90" s="15">
        <v>191</v>
      </c>
      <c r="G90" s="15">
        <v>107</v>
      </c>
      <c r="H90" s="15">
        <v>13</v>
      </c>
      <c r="I90" s="15">
        <v>35</v>
      </c>
      <c r="J90" s="18">
        <v>57</v>
      </c>
      <c r="K90" s="18">
        <v>847</v>
      </c>
      <c r="L90" s="26">
        <v>60</v>
      </c>
      <c r="M90" s="27">
        <v>17</v>
      </c>
      <c r="N90" s="26">
        <v>21</v>
      </c>
      <c r="O90" s="17">
        <f t="shared" si="4"/>
        <v>25661</v>
      </c>
      <c r="P90" s="18">
        <v>991</v>
      </c>
      <c r="Q90" s="15">
        <f t="shared" si="5"/>
        <v>26652</v>
      </c>
    </row>
    <row r="91" spans="1:17" ht="12.75">
      <c r="A91" s="11">
        <v>84</v>
      </c>
      <c r="B91" s="12" t="s">
        <v>89</v>
      </c>
      <c r="C91" s="19">
        <v>815</v>
      </c>
      <c r="D91" s="16">
        <v>1299</v>
      </c>
      <c r="E91" s="19">
        <v>288</v>
      </c>
      <c r="F91" s="19">
        <v>24</v>
      </c>
      <c r="G91" s="19">
        <v>802</v>
      </c>
      <c r="H91" s="19">
        <v>2</v>
      </c>
      <c r="I91" s="19">
        <v>6</v>
      </c>
      <c r="J91" s="21">
        <v>6</v>
      </c>
      <c r="K91" s="21">
        <v>20</v>
      </c>
      <c r="L91" s="28">
        <v>3</v>
      </c>
      <c r="M91" s="21">
        <v>26</v>
      </c>
      <c r="N91" s="28">
        <v>1</v>
      </c>
      <c r="O91" s="17">
        <f t="shared" si="4"/>
        <v>3292</v>
      </c>
      <c r="P91" s="21">
        <v>102</v>
      </c>
      <c r="Q91" s="15">
        <f t="shared" si="5"/>
        <v>3394</v>
      </c>
    </row>
    <row r="92" spans="1:17" ht="12.75">
      <c r="A92" s="9">
        <v>85</v>
      </c>
      <c r="B92" s="10" t="s">
        <v>90</v>
      </c>
      <c r="C92" s="22">
        <v>4602</v>
      </c>
      <c r="D92" s="15">
        <v>4033</v>
      </c>
      <c r="E92" s="15">
        <v>1789</v>
      </c>
      <c r="F92" s="15">
        <v>208</v>
      </c>
      <c r="G92" s="15">
        <v>62</v>
      </c>
      <c r="H92" s="15">
        <v>8</v>
      </c>
      <c r="I92" s="15">
        <v>32</v>
      </c>
      <c r="J92" s="18">
        <v>11</v>
      </c>
      <c r="K92" s="18">
        <v>17</v>
      </c>
      <c r="L92" s="26">
        <v>40</v>
      </c>
      <c r="M92" s="27">
        <v>43</v>
      </c>
      <c r="N92" s="26">
        <v>0</v>
      </c>
      <c r="O92" s="17">
        <f t="shared" si="4"/>
        <v>10845</v>
      </c>
      <c r="P92" s="18">
        <v>179</v>
      </c>
      <c r="Q92" s="15">
        <f t="shared" si="5"/>
        <v>11024</v>
      </c>
    </row>
    <row r="93" spans="1:17" ht="12.75">
      <c r="A93" s="11">
        <v>86</v>
      </c>
      <c r="B93" s="12" t="s">
        <v>91</v>
      </c>
      <c r="C93" s="19">
        <v>4137</v>
      </c>
      <c r="D93" s="16">
        <v>9493</v>
      </c>
      <c r="E93" s="19">
        <v>3184</v>
      </c>
      <c r="F93" s="19">
        <v>1099</v>
      </c>
      <c r="G93" s="19">
        <v>109</v>
      </c>
      <c r="H93" s="19">
        <v>10</v>
      </c>
      <c r="I93" s="19">
        <v>28</v>
      </c>
      <c r="J93" s="21">
        <v>60</v>
      </c>
      <c r="K93" s="21">
        <v>52</v>
      </c>
      <c r="L93" s="28">
        <v>55</v>
      </c>
      <c r="M93" s="21">
        <v>50</v>
      </c>
      <c r="N93" s="28">
        <v>26</v>
      </c>
      <c r="O93" s="17">
        <f t="shared" si="4"/>
        <v>18303</v>
      </c>
      <c r="P93" s="21">
        <v>1117</v>
      </c>
      <c r="Q93" s="15">
        <f t="shared" si="5"/>
        <v>19420</v>
      </c>
    </row>
    <row r="94" spans="1:17" ht="12.75">
      <c r="A94" s="9">
        <v>87</v>
      </c>
      <c r="B94" s="10" t="s">
        <v>92</v>
      </c>
      <c r="C94" s="15">
        <v>3467</v>
      </c>
      <c r="D94" s="16">
        <v>4195</v>
      </c>
      <c r="E94" s="15">
        <v>1059</v>
      </c>
      <c r="F94" s="15">
        <v>67</v>
      </c>
      <c r="G94" s="15">
        <v>52</v>
      </c>
      <c r="H94" s="15">
        <v>37</v>
      </c>
      <c r="I94" s="15">
        <v>26</v>
      </c>
      <c r="J94" s="18">
        <v>20</v>
      </c>
      <c r="K94" s="18">
        <v>20</v>
      </c>
      <c r="L94" s="26">
        <v>25</v>
      </c>
      <c r="M94" s="27">
        <v>6</v>
      </c>
      <c r="N94" s="26">
        <v>5</v>
      </c>
      <c r="O94" s="17">
        <f t="shared" si="4"/>
        <v>8979</v>
      </c>
      <c r="P94" s="18">
        <v>395</v>
      </c>
      <c r="Q94" s="15">
        <f t="shared" si="5"/>
        <v>9374</v>
      </c>
    </row>
    <row r="95" spans="1:17" ht="12.75">
      <c r="A95" s="11">
        <v>88</v>
      </c>
      <c r="B95" s="12" t="s">
        <v>93</v>
      </c>
      <c r="C95" s="19">
        <v>4113</v>
      </c>
      <c r="D95" s="16">
        <v>8330</v>
      </c>
      <c r="E95" s="19">
        <v>6091</v>
      </c>
      <c r="F95" s="19">
        <v>420</v>
      </c>
      <c r="G95" s="19">
        <v>237</v>
      </c>
      <c r="H95" s="19">
        <v>45</v>
      </c>
      <c r="I95" s="19">
        <v>48</v>
      </c>
      <c r="J95" s="21">
        <v>37</v>
      </c>
      <c r="K95" s="21">
        <v>59</v>
      </c>
      <c r="L95" s="28">
        <v>53</v>
      </c>
      <c r="M95" s="21">
        <v>38</v>
      </c>
      <c r="N95" s="28">
        <v>42</v>
      </c>
      <c r="O95" s="17">
        <f t="shared" si="4"/>
        <v>19513</v>
      </c>
      <c r="P95" s="21">
        <v>887</v>
      </c>
      <c r="Q95" s="15">
        <f t="shared" si="5"/>
        <v>20400</v>
      </c>
    </row>
    <row r="96" spans="1:17" ht="12.75">
      <c r="A96" s="9">
        <v>89</v>
      </c>
      <c r="B96" s="10" t="s">
        <v>94</v>
      </c>
      <c r="C96" s="15">
        <v>7558</v>
      </c>
      <c r="D96" s="16">
        <v>9648</v>
      </c>
      <c r="E96" s="15">
        <v>4069</v>
      </c>
      <c r="F96" s="15">
        <v>291</v>
      </c>
      <c r="G96" s="15">
        <v>675</v>
      </c>
      <c r="H96" s="15">
        <v>16</v>
      </c>
      <c r="I96" s="15">
        <v>467</v>
      </c>
      <c r="J96" s="18">
        <v>29</v>
      </c>
      <c r="K96" s="18">
        <v>66</v>
      </c>
      <c r="L96" s="26">
        <v>55</v>
      </c>
      <c r="M96" s="27">
        <v>62</v>
      </c>
      <c r="N96" s="26">
        <v>15</v>
      </c>
      <c r="O96" s="17">
        <f t="shared" si="4"/>
        <v>22951</v>
      </c>
      <c r="P96" s="18">
        <v>678</v>
      </c>
      <c r="Q96" s="15">
        <f t="shared" si="5"/>
        <v>23629</v>
      </c>
    </row>
    <row r="97" spans="1:17" ht="12.75">
      <c r="A97" s="11">
        <v>90</v>
      </c>
      <c r="B97" s="12" t="s">
        <v>95</v>
      </c>
      <c r="C97" s="19">
        <v>430</v>
      </c>
      <c r="D97" s="16">
        <v>1432</v>
      </c>
      <c r="E97" s="19">
        <v>780</v>
      </c>
      <c r="F97" s="19">
        <v>31</v>
      </c>
      <c r="G97" s="19">
        <v>939</v>
      </c>
      <c r="H97" s="19">
        <v>2</v>
      </c>
      <c r="I97" s="19">
        <v>6</v>
      </c>
      <c r="J97" s="21">
        <v>10</v>
      </c>
      <c r="K97" s="21">
        <v>35</v>
      </c>
      <c r="L97" s="28">
        <v>80</v>
      </c>
      <c r="M97" s="21">
        <v>12</v>
      </c>
      <c r="N97" s="28">
        <v>1</v>
      </c>
      <c r="O97" s="17">
        <f t="shared" si="4"/>
        <v>3758</v>
      </c>
      <c r="P97" s="21">
        <v>86</v>
      </c>
      <c r="Q97" s="15">
        <f t="shared" si="5"/>
        <v>3844</v>
      </c>
    </row>
    <row r="98" spans="1:17" ht="12.75">
      <c r="A98" s="9">
        <v>91</v>
      </c>
      <c r="B98" s="10" t="s">
        <v>96</v>
      </c>
      <c r="C98" s="15">
        <v>6512</v>
      </c>
      <c r="D98" s="16">
        <v>9072</v>
      </c>
      <c r="E98" s="15">
        <v>2147</v>
      </c>
      <c r="F98" s="15">
        <v>198</v>
      </c>
      <c r="G98" s="15">
        <v>357</v>
      </c>
      <c r="H98" s="15">
        <v>10</v>
      </c>
      <c r="I98" s="15">
        <v>63</v>
      </c>
      <c r="J98" s="18">
        <v>19</v>
      </c>
      <c r="K98" s="18">
        <v>47</v>
      </c>
      <c r="L98" s="26">
        <v>28</v>
      </c>
      <c r="M98" s="27">
        <v>40</v>
      </c>
      <c r="N98" s="26">
        <v>12</v>
      </c>
      <c r="O98" s="17">
        <f t="shared" si="4"/>
        <v>18505</v>
      </c>
      <c r="P98" s="18">
        <v>443</v>
      </c>
      <c r="Q98" s="15">
        <f t="shared" si="5"/>
        <v>18948</v>
      </c>
    </row>
    <row r="99" spans="1:17" ht="12.75">
      <c r="A99" s="11">
        <v>92</v>
      </c>
      <c r="B99" s="12" t="s">
        <v>97</v>
      </c>
      <c r="C99" s="22">
        <v>7117</v>
      </c>
      <c r="D99" s="19">
        <v>6342</v>
      </c>
      <c r="E99" s="19">
        <v>5427</v>
      </c>
      <c r="F99" s="19">
        <v>270</v>
      </c>
      <c r="G99" s="19">
        <v>2486</v>
      </c>
      <c r="H99" s="19">
        <v>30</v>
      </c>
      <c r="I99" s="19">
        <v>188</v>
      </c>
      <c r="J99" s="21">
        <v>31</v>
      </c>
      <c r="K99" s="21">
        <v>42</v>
      </c>
      <c r="L99" s="28">
        <v>115</v>
      </c>
      <c r="M99" s="21">
        <v>882</v>
      </c>
      <c r="N99" s="28">
        <v>549</v>
      </c>
      <c r="O99" s="17">
        <f t="shared" si="4"/>
        <v>23479</v>
      </c>
      <c r="P99" s="21">
        <v>5</v>
      </c>
      <c r="Q99" s="15">
        <f t="shared" si="5"/>
        <v>23484</v>
      </c>
    </row>
    <row r="100" spans="1:17" ht="12.75">
      <c r="A100" s="9">
        <v>93</v>
      </c>
      <c r="B100" s="10" t="s">
        <v>98</v>
      </c>
      <c r="C100" s="15">
        <v>2031</v>
      </c>
      <c r="D100" s="15">
        <v>5279</v>
      </c>
      <c r="E100" s="20">
        <v>8365</v>
      </c>
      <c r="F100" s="15">
        <v>915</v>
      </c>
      <c r="G100" s="15">
        <v>152</v>
      </c>
      <c r="H100" s="15">
        <v>13</v>
      </c>
      <c r="I100" s="15">
        <v>675</v>
      </c>
      <c r="J100" s="18">
        <v>29</v>
      </c>
      <c r="K100" s="18">
        <v>48</v>
      </c>
      <c r="L100" s="26">
        <v>16</v>
      </c>
      <c r="M100" s="27">
        <v>71</v>
      </c>
      <c r="N100" s="26">
        <v>11</v>
      </c>
      <c r="O100" s="17">
        <f t="shared" si="4"/>
        <v>17605</v>
      </c>
      <c r="P100" s="18">
        <v>390</v>
      </c>
      <c r="Q100" s="15">
        <f t="shared" si="5"/>
        <v>17995</v>
      </c>
    </row>
    <row r="101" spans="1:17" ht="12.75">
      <c r="A101" s="11">
        <v>94</v>
      </c>
      <c r="B101" s="12" t="s">
        <v>99</v>
      </c>
      <c r="C101" s="19">
        <v>933</v>
      </c>
      <c r="D101" s="19">
        <v>3142</v>
      </c>
      <c r="E101" s="20">
        <v>3042</v>
      </c>
      <c r="F101" s="19">
        <v>189</v>
      </c>
      <c r="G101" s="19">
        <v>97</v>
      </c>
      <c r="H101" s="19">
        <v>145</v>
      </c>
      <c r="I101" s="19">
        <v>150</v>
      </c>
      <c r="J101" s="21">
        <v>14</v>
      </c>
      <c r="K101" s="21">
        <v>110</v>
      </c>
      <c r="L101" s="28">
        <v>29</v>
      </c>
      <c r="M101" s="21">
        <v>36</v>
      </c>
      <c r="N101" s="28">
        <v>3</v>
      </c>
      <c r="O101" s="17">
        <f t="shared" si="4"/>
        <v>7890</v>
      </c>
      <c r="P101" s="21">
        <v>227</v>
      </c>
      <c r="Q101" s="15">
        <f t="shared" si="5"/>
        <v>8117</v>
      </c>
    </row>
    <row r="102" spans="1:17" ht="12.75">
      <c r="A102" s="9">
        <v>95</v>
      </c>
      <c r="B102" s="10" t="s">
        <v>100</v>
      </c>
      <c r="C102" s="15">
        <v>1631</v>
      </c>
      <c r="D102" s="16">
        <v>2744</v>
      </c>
      <c r="E102" s="15">
        <v>1075</v>
      </c>
      <c r="F102" s="15">
        <v>186</v>
      </c>
      <c r="G102" s="15">
        <v>158</v>
      </c>
      <c r="H102" s="15">
        <v>3</v>
      </c>
      <c r="I102" s="15">
        <v>15</v>
      </c>
      <c r="J102" s="18">
        <v>3</v>
      </c>
      <c r="K102" s="18">
        <v>11</v>
      </c>
      <c r="L102" s="26">
        <v>8</v>
      </c>
      <c r="M102" s="27">
        <v>29</v>
      </c>
      <c r="N102" s="26">
        <v>5</v>
      </c>
      <c r="O102" s="17">
        <f t="shared" si="4"/>
        <v>5868</v>
      </c>
      <c r="P102" s="18">
        <v>142</v>
      </c>
      <c r="Q102" s="15">
        <f t="shared" si="5"/>
        <v>6010</v>
      </c>
    </row>
    <row r="103" spans="1:17" ht="12.75">
      <c r="A103" s="11">
        <v>96</v>
      </c>
      <c r="B103" s="12" t="s">
        <v>101</v>
      </c>
      <c r="C103" s="22">
        <v>10313</v>
      </c>
      <c r="D103" s="19">
        <v>8165</v>
      </c>
      <c r="E103" s="19">
        <v>2777</v>
      </c>
      <c r="F103" s="19">
        <v>1037</v>
      </c>
      <c r="G103" s="19">
        <v>1382</v>
      </c>
      <c r="H103" s="19">
        <v>40</v>
      </c>
      <c r="I103" s="19">
        <v>147</v>
      </c>
      <c r="J103" s="21">
        <v>25</v>
      </c>
      <c r="K103" s="21">
        <v>50</v>
      </c>
      <c r="L103" s="28">
        <v>355</v>
      </c>
      <c r="M103" s="21">
        <v>217</v>
      </c>
      <c r="N103" s="28">
        <v>1</v>
      </c>
      <c r="O103" s="17">
        <f t="shared" si="4"/>
        <v>24509</v>
      </c>
      <c r="P103" s="21">
        <v>408</v>
      </c>
      <c r="Q103" s="15">
        <f t="shared" si="5"/>
        <v>24917</v>
      </c>
    </row>
    <row r="104" spans="1:17" ht="12.75">
      <c r="A104" s="9">
        <v>97</v>
      </c>
      <c r="B104" s="10" t="s">
        <v>102</v>
      </c>
      <c r="C104" s="22">
        <v>4681</v>
      </c>
      <c r="D104" s="15">
        <v>3785</v>
      </c>
      <c r="E104" s="15">
        <v>1080</v>
      </c>
      <c r="F104" s="15">
        <v>36</v>
      </c>
      <c r="G104" s="15">
        <v>94</v>
      </c>
      <c r="H104" s="15">
        <v>26</v>
      </c>
      <c r="I104" s="15">
        <v>23</v>
      </c>
      <c r="J104" s="18">
        <v>8</v>
      </c>
      <c r="K104" s="18">
        <v>23</v>
      </c>
      <c r="L104" s="26">
        <v>14</v>
      </c>
      <c r="M104" s="27">
        <v>22</v>
      </c>
      <c r="N104" s="26">
        <v>6</v>
      </c>
      <c r="O104" s="17">
        <f t="shared" si="4"/>
        <v>9798</v>
      </c>
      <c r="P104" s="18">
        <v>146</v>
      </c>
      <c r="Q104" s="15">
        <f t="shared" si="5"/>
        <v>9944</v>
      </c>
    </row>
    <row r="105" spans="1:17" ht="12.75">
      <c r="A105" s="11">
        <v>98</v>
      </c>
      <c r="B105" s="12" t="s">
        <v>103</v>
      </c>
      <c r="C105" s="19">
        <v>114</v>
      </c>
      <c r="D105" s="16">
        <v>2661</v>
      </c>
      <c r="E105" s="19">
        <v>2134</v>
      </c>
      <c r="F105" s="19">
        <v>126</v>
      </c>
      <c r="G105" s="19">
        <v>5</v>
      </c>
      <c r="H105" s="19">
        <v>0</v>
      </c>
      <c r="I105" s="19">
        <v>22</v>
      </c>
      <c r="J105" s="21">
        <v>6</v>
      </c>
      <c r="K105" s="21">
        <v>6</v>
      </c>
      <c r="L105" s="28">
        <v>10</v>
      </c>
      <c r="M105" s="21">
        <v>2</v>
      </c>
      <c r="N105" s="28">
        <v>0</v>
      </c>
      <c r="O105" s="17">
        <f t="shared" si="4"/>
        <v>5086</v>
      </c>
      <c r="P105" s="21">
        <v>160</v>
      </c>
      <c r="Q105" s="15">
        <f t="shared" si="5"/>
        <v>5246</v>
      </c>
    </row>
    <row r="106" spans="1:17" ht="12.75">
      <c r="A106" s="9">
        <v>99</v>
      </c>
      <c r="B106" s="10" t="s">
        <v>104</v>
      </c>
      <c r="C106" s="15">
        <v>215</v>
      </c>
      <c r="D106" s="15">
        <v>846</v>
      </c>
      <c r="E106" s="20">
        <v>659</v>
      </c>
      <c r="F106" s="15">
        <v>9</v>
      </c>
      <c r="G106" s="15">
        <v>5</v>
      </c>
      <c r="H106" s="15">
        <v>1</v>
      </c>
      <c r="I106" s="15">
        <v>5</v>
      </c>
      <c r="J106" s="18">
        <v>1</v>
      </c>
      <c r="K106" s="18">
        <v>0</v>
      </c>
      <c r="L106" s="26">
        <v>0</v>
      </c>
      <c r="M106" s="27">
        <v>1</v>
      </c>
      <c r="N106" s="26">
        <v>0</v>
      </c>
      <c r="O106" s="17">
        <f t="shared" si="4"/>
        <v>1742</v>
      </c>
      <c r="P106" s="18">
        <v>36</v>
      </c>
      <c r="Q106" s="15">
        <f t="shared" si="5"/>
        <v>1778</v>
      </c>
    </row>
    <row r="107" spans="1:17" ht="12.75">
      <c r="A107" s="11">
        <v>100</v>
      </c>
      <c r="B107" s="12" t="s">
        <v>105</v>
      </c>
      <c r="C107" s="19">
        <v>12715</v>
      </c>
      <c r="D107" s="19">
        <v>24745</v>
      </c>
      <c r="E107" s="20">
        <v>29318</v>
      </c>
      <c r="F107" s="19">
        <v>734</v>
      </c>
      <c r="G107" s="19">
        <v>1376</v>
      </c>
      <c r="H107" s="19">
        <v>1273</v>
      </c>
      <c r="I107" s="19">
        <v>429</v>
      </c>
      <c r="J107" s="21">
        <v>71</v>
      </c>
      <c r="K107" s="21">
        <v>347</v>
      </c>
      <c r="L107" s="28">
        <v>240</v>
      </c>
      <c r="M107" s="21">
        <v>954</v>
      </c>
      <c r="N107" s="28">
        <v>246</v>
      </c>
      <c r="O107" s="17">
        <f t="shared" si="4"/>
        <v>72448</v>
      </c>
      <c r="P107" s="21">
        <v>1581</v>
      </c>
      <c r="Q107" s="15">
        <f t="shared" si="5"/>
        <v>74029</v>
      </c>
    </row>
    <row r="108" spans="1:17" ht="12.75">
      <c r="A108" s="9">
        <v>101</v>
      </c>
      <c r="B108" s="10" t="s">
        <v>106</v>
      </c>
      <c r="C108" s="15">
        <v>1921</v>
      </c>
      <c r="D108" s="15">
        <v>2353</v>
      </c>
      <c r="E108" s="20">
        <v>2242</v>
      </c>
      <c r="F108" s="15">
        <v>468</v>
      </c>
      <c r="G108" s="15">
        <v>107</v>
      </c>
      <c r="H108" s="15">
        <v>155</v>
      </c>
      <c r="I108" s="15">
        <v>75</v>
      </c>
      <c r="J108" s="18">
        <v>7</v>
      </c>
      <c r="K108" s="18">
        <v>10</v>
      </c>
      <c r="L108" s="26">
        <v>11</v>
      </c>
      <c r="M108" s="27">
        <v>38</v>
      </c>
      <c r="N108" s="26">
        <v>9</v>
      </c>
      <c r="O108" s="17">
        <f t="shared" si="4"/>
        <v>7396</v>
      </c>
      <c r="P108" s="18">
        <v>156</v>
      </c>
      <c r="Q108" s="15">
        <f t="shared" si="5"/>
        <v>7552</v>
      </c>
    </row>
    <row r="109" spans="1:17" ht="12.75">
      <c r="A109" s="11">
        <v>102</v>
      </c>
      <c r="B109" s="12" t="s">
        <v>107</v>
      </c>
      <c r="C109" s="19">
        <v>5174</v>
      </c>
      <c r="D109" s="16">
        <v>9053</v>
      </c>
      <c r="E109" s="19">
        <v>4000</v>
      </c>
      <c r="F109" s="19">
        <v>527</v>
      </c>
      <c r="G109" s="19">
        <v>268</v>
      </c>
      <c r="H109" s="19">
        <v>16</v>
      </c>
      <c r="I109" s="19">
        <v>89</v>
      </c>
      <c r="J109" s="21">
        <v>14</v>
      </c>
      <c r="K109" s="21">
        <v>63</v>
      </c>
      <c r="L109" s="28">
        <v>19</v>
      </c>
      <c r="M109" s="21">
        <v>74</v>
      </c>
      <c r="N109" s="28">
        <v>5</v>
      </c>
      <c r="O109" s="17">
        <f t="shared" si="4"/>
        <v>19302</v>
      </c>
      <c r="P109" s="21">
        <v>373</v>
      </c>
      <c r="Q109" s="15">
        <f t="shared" si="5"/>
        <v>19675</v>
      </c>
    </row>
    <row r="110" spans="1:17" ht="12.75">
      <c r="A110" s="9">
        <v>103</v>
      </c>
      <c r="B110" s="10" t="s">
        <v>108</v>
      </c>
      <c r="C110" s="22">
        <v>2657</v>
      </c>
      <c r="D110" s="15">
        <v>2760</v>
      </c>
      <c r="E110" s="15">
        <v>215</v>
      </c>
      <c r="F110" s="15">
        <v>34</v>
      </c>
      <c r="G110" s="15">
        <v>49</v>
      </c>
      <c r="H110" s="15">
        <v>1</v>
      </c>
      <c r="I110" s="15">
        <v>13</v>
      </c>
      <c r="J110" s="18">
        <v>4</v>
      </c>
      <c r="K110" s="18">
        <v>7</v>
      </c>
      <c r="L110" s="26">
        <v>9</v>
      </c>
      <c r="M110" s="27">
        <v>2</v>
      </c>
      <c r="N110" s="26">
        <v>6</v>
      </c>
      <c r="O110" s="17">
        <f t="shared" si="4"/>
        <v>5757</v>
      </c>
      <c r="P110" s="18">
        <v>199</v>
      </c>
      <c r="Q110" s="15">
        <f t="shared" si="5"/>
        <v>5956</v>
      </c>
    </row>
    <row r="111" spans="1:17" ht="12.75">
      <c r="A111" s="11">
        <v>104</v>
      </c>
      <c r="B111" s="12" t="s">
        <v>109</v>
      </c>
      <c r="C111" s="19">
        <v>2819</v>
      </c>
      <c r="D111" s="16">
        <v>6570</v>
      </c>
      <c r="E111" s="19">
        <v>4364</v>
      </c>
      <c r="F111" s="19">
        <v>338</v>
      </c>
      <c r="G111" s="19">
        <v>2342</v>
      </c>
      <c r="H111" s="19">
        <v>18</v>
      </c>
      <c r="I111" s="19">
        <v>712</v>
      </c>
      <c r="J111" s="21">
        <v>27</v>
      </c>
      <c r="K111" s="21">
        <v>116</v>
      </c>
      <c r="L111" s="28">
        <v>30</v>
      </c>
      <c r="M111" s="21">
        <v>118</v>
      </c>
      <c r="N111" s="28">
        <v>154</v>
      </c>
      <c r="O111" s="17">
        <f t="shared" si="4"/>
        <v>17608</v>
      </c>
      <c r="P111" s="21">
        <v>456</v>
      </c>
      <c r="Q111" s="15">
        <f t="shared" si="5"/>
        <v>18064</v>
      </c>
    </row>
    <row r="112" spans="1:17" ht="12.75">
      <c r="A112" s="9">
        <v>105</v>
      </c>
      <c r="B112" s="10" t="s">
        <v>110</v>
      </c>
      <c r="C112" s="22">
        <v>184077</v>
      </c>
      <c r="D112" s="15">
        <v>84546</v>
      </c>
      <c r="E112" s="15">
        <v>42897</v>
      </c>
      <c r="F112" s="15">
        <v>2737</v>
      </c>
      <c r="G112" s="15">
        <v>6636</v>
      </c>
      <c r="H112" s="15">
        <v>502</v>
      </c>
      <c r="I112" s="15">
        <v>2247</v>
      </c>
      <c r="J112" s="18">
        <v>429</v>
      </c>
      <c r="K112" s="18">
        <v>1103</v>
      </c>
      <c r="L112" s="26">
        <v>730</v>
      </c>
      <c r="M112" s="27">
        <v>6739</v>
      </c>
      <c r="N112" s="26">
        <v>184</v>
      </c>
      <c r="O112" s="17">
        <f t="shared" si="4"/>
        <v>332827</v>
      </c>
      <c r="P112" s="18">
        <v>5246</v>
      </c>
      <c r="Q112" s="15">
        <f t="shared" si="5"/>
        <v>338073</v>
      </c>
    </row>
    <row r="113" spans="1:17" ht="12.75">
      <c r="A113" s="11">
        <v>106</v>
      </c>
      <c r="B113" s="12" t="s">
        <v>111</v>
      </c>
      <c r="C113" s="19">
        <v>290</v>
      </c>
      <c r="D113" s="19">
        <v>6022</v>
      </c>
      <c r="E113" s="20">
        <v>6080</v>
      </c>
      <c r="F113" s="19">
        <v>41</v>
      </c>
      <c r="G113" s="19">
        <v>11</v>
      </c>
      <c r="H113" s="19">
        <v>0</v>
      </c>
      <c r="I113" s="19">
        <v>7</v>
      </c>
      <c r="J113" s="21">
        <v>13</v>
      </c>
      <c r="K113" s="21">
        <v>22</v>
      </c>
      <c r="L113" s="28">
        <v>9</v>
      </c>
      <c r="M113" s="21">
        <v>3</v>
      </c>
      <c r="N113" s="28">
        <v>1</v>
      </c>
      <c r="O113" s="17">
        <f t="shared" si="4"/>
        <v>12499</v>
      </c>
      <c r="P113" s="21">
        <v>313</v>
      </c>
      <c r="Q113" s="15">
        <f t="shared" si="5"/>
        <v>12812</v>
      </c>
    </row>
    <row r="114" spans="1:17" ht="12.75">
      <c r="A114" s="9">
        <v>107</v>
      </c>
      <c r="B114" s="10" t="s">
        <v>112</v>
      </c>
      <c r="C114" s="22">
        <v>119516</v>
      </c>
      <c r="D114" s="15">
        <v>94840</v>
      </c>
      <c r="E114" s="15">
        <v>26126</v>
      </c>
      <c r="F114" s="15">
        <v>3079</v>
      </c>
      <c r="G114" s="15">
        <v>5755</v>
      </c>
      <c r="H114" s="15">
        <v>702</v>
      </c>
      <c r="I114" s="15">
        <v>1794</v>
      </c>
      <c r="J114" s="18">
        <v>337</v>
      </c>
      <c r="K114" s="18">
        <v>874</v>
      </c>
      <c r="L114" s="26">
        <v>832</v>
      </c>
      <c r="M114" s="27">
        <v>4011</v>
      </c>
      <c r="N114" s="26">
        <v>507</v>
      </c>
      <c r="O114" s="17">
        <f t="shared" si="4"/>
        <v>258373</v>
      </c>
      <c r="P114" s="18">
        <v>4568</v>
      </c>
      <c r="Q114" s="15">
        <f t="shared" si="5"/>
        <v>262941</v>
      </c>
    </row>
    <row r="115" spans="1:17" ht="12.75">
      <c r="A115" s="11">
        <v>108</v>
      </c>
      <c r="B115" s="12" t="s">
        <v>113</v>
      </c>
      <c r="C115" s="19">
        <v>347</v>
      </c>
      <c r="D115" s="16">
        <v>1891</v>
      </c>
      <c r="E115" s="19">
        <v>1806</v>
      </c>
      <c r="F115" s="19">
        <v>13</v>
      </c>
      <c r="G115" s="19">
        <v>121</v>
      </c>
      <c r="H115" s="19">
        <v>307</v>
      </c>
      <c r="I115" s="19">
        <v>8</v>
      </c>
      <c r="J115" s="21">
        <v>8</v>
      </c>
      <c r="K115" s="21">
        <v>9</v>
      </c>
      <c r="L115" s="28">
        <v>4</v>
      </c>
      <c r="M115" s="21">
        <v>9</v>
      </c>
      <c r="N115" s="28">
        <v>0</v>
      </c>
      <c r="O115" s="17">
        <f t="shared" si="4"/>
        <v>4523</v>
      </c>
      <c r="P115" s="21">
        <v>127</v>
      </c>
      <c r="Q115" s="15">
        <f t="shared" si="5"/>
        <v>4650</v>
      </c>
    </row>
    <row r="116" spans="1:17" ht="12.75">
      <c r="A116" s="9">
        <v>109</v>
      </c>
      <c r="B116" s="10" t="s">
        <v>114</v>
      </c>
      <c r="C116" s="15">
        <v>10132</v>
      </c>
      <c r="D116" s="16">
        <v>9582</v>
      </c>
      <c r="E116" s="15">
        <v>8359</v>
      </c>
      <c r="F116" s="15">
        <v>649</v>
      </c>
      <c r="G116" s="15">
        <v>527</v>
      </c>
      <c r="H116" s="15">
        <v>427</v>
      </c>
      <c r="I116" s="15">
        <v>685</v>
      </c>
      <c r="J116" s="18">
        <v>34</v>
      </c>
      <c r="K116" s="18">
        <v>75</v>
      </c>
      <c r="L116" s="26">
        <v>78</v>
      </c>
      <c r="M116" s="27">
        <v>479</v>
      </c>
      <c r="N116" s="26">
        <v>535</v>
      </c>
      <c r="O116" s="17">
        <f t="shared" si="4"/>
        <v>31562</v>
      </c>
      <c r="P116" s="18">
        <v>3</v>
      </c>
      <c r="Q116" s="15">
        <f t="shared" si="5"/>
        <v>31565</v>
      </c>
    </row>
    <row r="117" spans="1:17" ht="12.75">
      <c r="A117" s="11">
        <v>110</v>
      </c>
      <c r="B117" s="12" t="s">
        <v>115</v>
      </c>
      <c r="C117" s="22">
        <v>68057</v>
      </c>
      <c r="D117" s="19">
        <v>45631</v>
      </c>
      <c r="E117" s="19">
        <v>29274</v>
      </c>
      <c r="F117" s="19">
        <v>1498</v>
      </c>
      <c r="G117" s="19">
        <v>2847</v>
      </c>
      <c r="H117" s="19">
        <v>258</v>
      </c>
      <c r="I117" s="19">
        <v>1191</v>
      </c>
      <c r="J117" s="21">
        <v>204</v>
      </c>
      <c r="K117" s="21">
        <v>553</v>
      </c>
      <c r="L117" s="28">
        <v>223</v>
      </c>
      <c r="M117" s="21">
        <v>2857</v>
      </c>
      <c r="N117" s="28">
        <v>44</v>
      </c>
      <c r="O117" s="17">
        <f t="shared" si="4"/>
        <v>152637</v>
      </c>
      <c r="P117" s="21">
        <v>2516</v>
      </c>
      <c r="Q117" s="15">
        <f t="shared" si="5"/>
        <v>155153</v>
      </c>
    </row>
    <row r="118" spans="1:17" ht="12.75">
      <c r="A118" s="9">
        <v>111</v>
      </c>
      <c r="B118" s="10" t="s">
        <v>116</v>
      </c>
      <c r="C118" s="15">
        <v>5413</v>
      </c>
      <c r="D118" s="16">
        <v>6309</v>
      </c>
      <c r="E118" s="15">
        <v>3883</v>
      </c>
      <c r="F118" s="15">
        <v>115</v>
      </c>
      <c r="G118" s="15">
        <v>1048</v>
      </c>
      <c r="H118" s="15">
        <v>114</v>
      </c>
      <c r="I118" s="15">
        <v>2524</v>
      </c>
      <c r="J118" s="18">
        <v>56</v>
      </c>
      <c r="K118" s="18">
        <v>36</v>
      </c>
      <c r="L118" s="26">
        <v>178</v>
      </c>
      <c r="M118" s="27">
        <v>205</v>
      </c>
      <c r="N118" s="26">
        <v>17</v>
      </c>
      <c r="O118" s="17">
        <f t="shared" si="4"/>
        <v>19898</v>
      </c>
      <c r="P118" s="18">
        <v>629</v>
      </c>
      <c r="Q118" s="15">
        <f t="shared" si="5"/>
        <v>20527</v>
      </c>
    </row>
    <row r="119" spans="1:17" ht="12.75">
      <c r="A119" s="11">
        <v>112</v>
      </c>
      <c r="B119" s="12" t="s">
        <v>117</v>
      </c>
      <c r="C119" s="19">
        <v>1058</v>
      </c>
      <c r="D119" s="16">
        <v>5849</v>
      </c>
      <c r="E119" s="19">
        <v>3597</v>
      </c>
      <c r="F119" s="19">
        <v>170</v>
      </c>
      <c r="G119" s="19">
        <v>67</v>
      </c>
      <c r="H119" s="19">
        <v>259</v>
      </c>
      <c r="I119" s="19">
        <v>45</v>
      </c>
      <c r="J119" s="21">
        <v>45</v>
      </c>
      <c r="K119" s="21">
        <v>37</v>
      </c>
      <c r="L119" s="28">
        <v>43</v>
      </c>
      <c r="M119" s="21">
        <v>6</v>
      </c>
      <c r="N119" s="28">
        <v>4</v>
      </c>
      <c r="O119" s="17">
        <f t="shared" si="4"/>
        <v>11180</v>
      </c>
      <c r="P119" s="21">
        <v>595</v>
      </c>
      <c r="Q119" s="15">
        <f t="shared" si="5"/>
        <v>11775</v>
      </c>
    </row>
    <row r="120" spans="1:17" ht="12.75">
      <c r="A120" s="9">
        <v>113</v>
      </c>
      <c r="B120" s="10" t="s">
        <v>118</v>
      </c>
      <c r="C120" s="22">
        <v>5198</v>
      </c>
      <c r="D120" s="15">
        <v>5380</v>
      </c>
      <c r="E120" s="15">
        <v>437</v>
      </c>
      <c r="F120" s="15">
        <v>1442</v>
      </c>
      <c r="G120" s="15">
        <v>68</v>
      </c>
      <c r="H120" s="15">
        <v>14</v>
      </c>
      <c r="I120" s="15">
        <v>30</v>
      </c>
      <c r="J120" s="18">
        <v>12</v>
      </c>
      <c r="K120" s="18">
        <v>35</v>
      </c>
      <c r="L120" s="26">
        <v>25</v>
      </c>
      <c r="M120" s="27">
        <v>20</v>
      </c>
      <c r="N120" s="26">
        <v>5</v>
      </c>
      <c r="O120" s="17">
        <f t="shared" si="4"/>
        <v>12666</v>
      </c>
      <c r="P120" s="18">
        <v>484</v>
      </c>
      <c r="Q120" s="15">
        <f t="shared" si="5"/>
        <v>13150</v>
      </c>
    </row>
    <row r="121" spans="1:17" ht="12.75">
      <c r="A121" s="11">
        <v>114</v>
      </c>
      <c r="B121" s="12" t="s">
        <v>119</v>
      </c>
      <c r="C121" s="19">
        <v>1403</v>
      </c>
      <c r="D121" s="19">
        <v>5529</v>
      </c>
      <c r="E121" s="20">
        <v>7584</v>
      </c>
      <c r="F121" s="19">
        <v>144</v>
      </c>
      <c r="G121" s="19">
        <v>123</v>
      </c>
      <c r="H121" s="19">
        <v>14</v>
      </c>
      <c r="I121" s="19">
        <v>40</v>
      </c>
      <c r="J121" s="21">
        <v>23</v>
      </c>
      <c r="K121" s="21">
        <v>41</v>
      </c>
      <c r="L121" s="28">
        <v>33</v>
      </c>
      <c r="M121" s="21">
        <v>30</v>
      </c>
      <c r="N121" s="28">
        <v>17</v>
      </c>
      <c r="O121" s="17">
        <f t="shared" si="4"/>
        <v>14981</v>
      </c>
      <c r="P121" s="21">
        <v>544</v>
      </c>
      <c r="Q121" s="15">
        <f t="shared" si="5"/>
        <v>15525</v>
      </c>
    </row>
    <row r="122" spans="1:17" ht="12.75">
      <c r="A122" s="9">
        <v>115</v>
      </c>
      <c r="B122" s="10" t="s">
        <v>120</v>
      </c>
      <c r="C122" s="15">
        <v>3796</v>
      </c>
      <c r="D122" s="16">
        <v>12458</v>
      </c>
      <c r="E122" s="15">
        <v>2798</v>
      </c>
      <c r="F122" s="15">
        <v>774</v>
      </c>
      <c r="G122" s="15">
        <v>197</v>
      </c>
      <c r="H122" s="15">
        <v>124</v>
      </c>
      <c r="I122" s="15">
        <v>512</v>
      </c>
      <c r="J122" s="18">
        <v>70</v>
      </c>
      <c r="K122" s="18">
        <v>109</v>
      </c>
      <c r="L122" s="26">
        <v>83</v>
      </c>
      <c r="M122" s="27">
        <v>20</v>
      </c>
      <c r="N122" s="26">
        <v>15</v>
      </c>
      <c r="O122" s="17">
        <f t="shared" si="4"/>
        <v>20956</v>
      </c>
      <c r="P122" s="18">
        <v>1206</v>
      </c>
      <c r="Q122" s="15">
        <f t="shared" si="5"/>
        <v>22162</v>
      </c>
    </row>
    <row r="123" spans="1:17" ht="12.75">
      <c r="A123" s="11">
        <v>116</v>
      </c>
      <c r="B123" s="12" t="s">
        <v>121</v>
      </c>
      <c r="C123" s="19">
        <v>2331</v>
      </c>
      <c r="D123" s="16">
        <v>4718</v>
      </c>
      <c r="E123" s="19">
        <v>3864</v>
      </c>
      <c r="F123" s="19">
        <v>889</v>
      </c>
      <c r="G123" s="19">
        <v>3242</v>
      </c>
      <c r="H123" s="19">
        <v>23</v>
      </c>
      <c r="I123" s="19">
        <v>38</v>
      </c>
      <c r="J123" s="21">
        <v>44</v>
      </c>
      <c r="K123" s="21">
        <v>42</v>
      </c>
      <c r="L123" s="28">
        <v>20</v>
      </c>
      <c r="M123" s="21">
        <v>254</v>
      </c>
      <c r="N123" s="28">
        <v>0</v>
      </c>
      <c r="O123" s="17">
        <f t="shared" si="4"/>
        <v>15465</v>
      </c>
      <c r="P123" s="21">
        <v>404</v>
      </c>
      <c r="Q123" s="15">
        <f t="shared" si="5"/>
        <v>15869</v>
      </c>
    </row>
    <row r="124" spans="1:17" ht="12.75">
      <c r="A124" s="9">
        <v>117</v>
      </c>
      <c r="B124" s="10" t="s">
        <v>122</v>
      </c>
      <c r="C124" s="15">
        <v>53</v>
      </c>
      <c r="D124" s="15">
        <v>611</v>
      </c>
      <c r="E124" s="20">
        <v>755</v>
      </c>
      <c r="F124" s="15">
        <v>2</v>
      </c>
      <c r="G124" s="15">
        <v>1</v>
      </c>
      <c r="H124" s="15">
        <v>2</v>
      </c>
      <c r="I124" s="15">
        <v>1</v>
      </c>
      <c r="J124" s="18">
        <v>1</v>
      </c>
      <c r="K124" s="18">
        <v>3</v>
      </c>
      <c r="L124" s="26">
        <v>7</v>
      </c>
      <c r="M124" s="27">
        <v>0</v>
      </c>
      <c r="N124" s="26">
        <v>0</v>
      </c>
      <c r="O124" s="17">
        <f t="shared" si="4"/>
        <v>1436</v>
      </c>
      <c r="P124" s="18">
        <v>52</v>
      </c>
      <c r="Q124" s="15">
        <f t="shared" si="5"/>
        <v>1488</v>
      </c>
    </row>
    <row r="125" spans="1:17" ht="12.75">
      <c r="A125" s="11">
        <v>118</v>
      </c>
      <c r="B125" s="12" t="s">
        <v>123</v>
      </c>
      <c r="C125" s="19">
        <v>1360</v>
      </c>
      <c r="D125" s="16">
        <v>2643</v>
      </c>
      <c r="E125" s="19">
        <v>479</v>
      </c>
      <c r="F125" s="19">
        <v>31</v>
      </c>
      <c r="G125" s="19">
        <v>14</v>
      </c>
      <c r="H125" s="19">
        <v>3</v>
      </c>
      <c r="I125" s="19">
        <v>3</v>
      </c>
      <c r="J125" s="21">
        <v>4</v>
      </c>
      <c r="K125" s="21">
        <v>30</v>
      </c>
      <c r="L125" s="28">
        <v>9</v>
      </c>
      <c r="M125" s="21">
        <v>5</v>
      </c>
      <c r="N125" s="28">
        <v>4</v>
      </c>
      <c r="O125" s="17">
        <f t="shared" si="4"/>
        <v>4585</v>
      </c>
      <c r="P125" s="21">
        <v>199</v>
      </c>
      <c r="Q125" s="15">
        <f t="shared" si="5"/>
        <v>4784</v>
      </c>
    </row>
    <row r="126" spans="1:17" ht="12.75">
      <c r="A126" s="9">
        <v>119</v>
      </c>
      <c r="B126" s="10" t="s">
        <v>124</v>
      </c>
      <c r="C126" s="22">
        <v>18383</v>
      </c>
      <c r="D126" s="15">
        <v>15682</v>
      </c>
      <c r="E126" s="15">
        <v>3616</v>
      </c>
      <c r="F126" s="15">
        <v>1013</v>
      </c>
      <c r="G126" s="15">
        <v>557</v>
      </c>
      <c r="H126" s="15">
        <v>62</v>
      </c>
      <c r="I126" s="15">
        <v>147</v>
      </c>
      <c r="J126" s="18">
        <v>63</v>
      </c>
      <c r="K126" s="18">
        <v>136</v>
      </c>
      <c r="L126" s="26">
        <v>133</v>
      </c>
      <c r="M126" s="27">
        <v>203</v>
      </c>
      <c r="N126" s="26">
        <v>20</v>
      </c>
      <c r="O126" s="17">
        <f t="shared" si="4"/>
        <v>40015</v>
      </c>
      <c r="P126" s="18">
        <v>1174</v>
      </c>
      <c r="Q126" s="15">
        <f t="shared" si="5"/>
        <v>41189</v>
      </c>
    </row>
    <row r="127" spans="1:17" ht="12.75">
      <c r="A127" s="11">
        <v>120</v>
      </c>
      <c r="B127" s="12" t="s">
        <v>125</v>
      </c>
      <c r="C127" s="19">
        <v>464</v>
      </c>
      <c r="D127" s="16">
        <v>2725</v>
      </c>
      <c r="E127" s="19">
        <v>1128</v>
      </c>
      <c r="F127" s="19">
        <v>24</v>
      </c>
      <c r="G127" s="19">
        <v>22</v>
      </c>
      <c r="H127" s="19">
        <v>3</v>
      </c>
      <c r="I127" s="19">
        <v>12</v>
      </c>
      <c r="J127" s="21">
        <v>2</v>
      </c>
      <c r="K127" s="21">
        <v>10</v>
      </c>
      <c r="L127" s="28">
        <v>35</v>
      </c>
      <c r="M127" s="21">
        <v>6</v>
      </c>
      <c r="N127" s="28">
        <v>0</v>
      </c>
      <c r="O127" s="17">
        <f t="shared" si="4"/>
        <v>4431</v>
      </c>
      <c r="P127" s="21">
        <v>167</v>
      </c>
      <c r="Q127" s="15">
        <f t="shared" si="5"/>
        <v>4598</v>
      </c>
    </row>
    <row r="128" spans="1:17" ht="12.75">
      <c r="A128" s="9">
        <v>121</v>
      </c>
      <c r="B128" s="10" t="s">
        <v>126</v>
      </c>
      <c r="C128" s="15">
        <v>8633</v>
      </c>
      <c r="D128" s="16">
        <v>15053</v>
      </c>
      <c r="E128" s="15">
        <v>7991</v>
      </c>
      <c r="F128" s="15">
        <v>552</v>
      </c>
      <c r="G128" s="15">
        <v>552</v>
      </c>
      <c r="H128" s="15">
        <v>20</v>
      </c>
      <c r="I128" s="15">
        <v>297</v>
      </c>
      <c r="J128" s="18">
        <v>52</v>
      </c>
      <c r="K128" s="18">
        <v>3134</v>
      </c>
      <c r="L128" s="26">
        <v>56</v>
      </c>
      <c r="M128" s="27">
        <v>237</v>
      </c>
      <c r="N128" s="26">
        <v>13</v>
      </c>
      <c r="O128" s="17">
        <f t="shared" si="4"/>
        <v>36590</v>
      </c>
      <c r="P128" s="18">
        <v>898</v>
      </c>
      <c r="Q128" s="15">
        <f t="shared" si="5"/>
        <v>37488</v>
      </c>
    </row>
    <row r="129" spans="1:17" ht="12.75">
      <c r="A129" s="11">
        <v>122</v>
      </c>
      <c r="B129" s="12" t="s">
        <v>127</v>
      </c>
      <c r="C129" s="19">
        <v>22258</v>
      </c>
      <c r="D129" s="16">
        <v>34502</v>
      </c>
      <c r="E129" s="19">
        <v>27785</v>
      </c>
      <c r="F129" s="19">
        <v>2842</v>
      </c>
      <c r="G129" s="19">
        <v>2738</v>
      </c>
      <c r="H129" s="19">
        <v>679</v>
      </c>
      <c r="I129" s="19">
        <v>926</v>
      </c>
      <c r="J129" s="21">
        <v>178</v>
      </c>
      <c r="K129" s="21">
        <v>891</v>
      </c>
      <c r="L129" s="28">
        <v>195</v>
      </c>
      <c r="M129" s="21">
        <v>1532</v>
      </c>
      <c r="N129" s="28">
        <v>24</v>
      </c>
      <c r="O129" s="17">
        <f t="shared" si="4"/>
        <v>94550</v>
      </c>
      <c r="P129" s="21">
        <v>2676</v>
      </c>
      <c r="Q129" s="15">
        <f t="shared" si="5"/>
        <v>97226</v>
      </c>
    </row>
    <row r="130" ht="12.75">
      <c r="A130" s="23" t="s">
        <v>146</v>
      </c>
    </row>
    <row r="131" ht="12.75">
      <c r="A131" s="24" t="s">
        <v>147</v>
      </c>
    </row>
  </sheetData>
  <sheetProtection/>
  <printOptions/>
  <pageMargins left="0.1968503937007874" right="0.1968503937007874" top="0.3937007874015748" bottom="0.3937007874015748" header="0" footer="0"/>
  <pageSetup fitToHeight="0" fitToWidth="1"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2001-09-08T03:07:31Z</cp:lastPrinted>
  <dcterms:created xsi:type="dcterms:W3CDTF">2001-09-07T00:42:41Z</dcterms:created>
  <dcterms:modified xsi:type="dcterms:W3CDTF">2015-01-17T02:11:46Z</dcterms:modified>
  <cp:category/>
  <cp:version/>
  <cp:contentType/>
  <cp:contentStatus/>
</cp:coreProperties>
</file>