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GOBXDL93" sheetId="1" r:id="rId1"/>
  </sheets>
  <definedNames>
    <definedName name="TABLE" localSheetId="0">'GOBXDL93'!$A$2:$N$52</definedName>
    <definedName name="_xlnm.Print_Titles" localSheetId="0">'GOBXDL93'!$1:$5</definedName>
  </definedNames>
  <calcPr fullCalcOnLoad="1"/>
</workbook>
</file>

<file path=xl/sharedStrings.xml><?xml version="1.0" encoding="utf-8"?>
<sst xmlns="http://schemas.openxmlformats.org/spreadsheetml/2006/main" count="112" uniqueCount="102">
  <si>
    <t>D.L.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</si>
  <si>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</si>
  <si>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</si>
  <si>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</si>
  <si>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</si>
  <si>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</si>
  <si>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</si>
  <si>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</si>
  <si>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</si>
  <si>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</si>
  <si>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</si>
  <si>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</si>
  <si>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</si>
  <si>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</si>
  <si>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</si>
  <si>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</si>
  <si>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</si>
  <si>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</si>
  <si>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</si>
  <si>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</si>
  <si>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</si>
  <si>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</si>
  <si>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</si>
  <si>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</si>
  <si>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</si>
  <si>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</si>
  <si>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</si>
  <si>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</si>
  <si>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</si>
  <si>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</si>
  <si>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</si>
  <si>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</si>
  <si>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</si>
  <si>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</si>
  <si>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</si>
  <si>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</si>
  <si>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</si>
  <si>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</si>
  <si>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</si>
  <si>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</si>
  <si>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</si>
  <si>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</si>
  <si>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</si>
  <si>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</si>
  <si>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</si>
  <si>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</si>
  <si>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</si>
  <si>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</si>
  <si>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</si>
  <si>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</si>
  <si>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</si>
  <si>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</si>
  <si>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</si>
  <si>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</si>
  <si>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</si>
  <si>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</si>
  <si>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</si>
  <si>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</si>
  <si>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</si>
  <si>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</si>
  <si>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</si>
  <si>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</si>
  <si>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</si>
  <si>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</si>
  <si>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</si>
  <si>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</si>
  <si>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</si>
  <si>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</si>
  <si>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</si>
  <si>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</si>
  <si>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</si>
  <si>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</si>
  <si>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</si>
  <si>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</si>
  <si>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</si>
  <si>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</si>
  <si>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</si>
  <si>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</si>
  <si>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</si>
  <si>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</si>
  <si>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</si>
  <si>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</si>
  <si>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</si>
  <si>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</si>
  <si>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</si>
  <si>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</si>
  <si>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</si>
  <si>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</si>
  <si>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</si>
  <si>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</si>
  <si>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</si>
  <si>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</si>
  <si>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</si>
  <si>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>DIRECCION GENERAL</t>
  </si>
  <si>
    <t>Fuente: Comisión Estatal Electoral</t>
  </si>
  <si>
    <t>TENANGO DEL VALLE</t>
  </si>
  <si>
    <t>IXTAPAN DE LA SAL</t>
  </si>
  <si>
    <t>VILLA DEL CARBON</t>
  </si>
  <si>
    <t>CUAUTITLAN IZCALLI</t>
  </si>
  <si>
    <t>ELECCION DE GOBERNADOR 1993 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</si>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</sst>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Fenice BT"/>
      <family val="1"/>
    </font>
    <font>
      <b/>
      <sz val="16"/>
      <name val="Fenice BT"/>
      <family val="1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Fenice BT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33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right" wrapText="1"/>
    </xf>
    <xf numFmtId="3" fontId="1" fillId="0" borderId="13" xfId="0" applyNumberFormat="1" applyFont="1" applyFill="1" applyBorder="1" applyAlignment="1">
      <alignment horizontal="right" wrapText="1"/>
    </xf>
    <xf numFmtId="1" fontId="2" fillId="34" borderId="12" xfId="0" applyNumberFormat="1" applyFont="1" applyFill="1" applyBorder="1" applyAlignment="1">
      <alignment horizontal="center" wrapText="1"/>
    </xf>
    <xf numFmtId="1" fontId="7" fillId="34" borderId="13" xfId="0" applyNumberFormat="1" applyFont="1" applyFill="1" applyBorder="1" applyAlignment="1">
      <alignment horizontal="right" wrapText="1"/>
    </xf>
    <xf numFmtId="10" fontId="7" fillId="34" borderId="13" xfId="53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right"/>
    </xf>
    <xf numFmtId="1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10" fillId="35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vertical="center"/>
    </xf>
    <xf numFmtId="1" fontId="9" fillId="36" borderId="11" xfId="0" applyNumberFormat="1" applyFont="1" applyFill="1" applyBorder="1" applyAlignment="1">
      <alignment horizontal="center" vertical="center"/>
    </xf>
    <xf numFmtId="1" fontId="9" fillId="36" borderId="11" xfId="0" applyNumberFormat="1" applyFont="1" applyFill="1" applyBorder="1" applyAlignment="1">
      <alignment horizontal="left" vertical="center"/>
    </xf>
    <xf numFmtId="3" fontId="9" fillId="36" borderId="11" xfId="0" applyNumberFormat="1" applyFont="1" applyFill="1" applyBorder="1" applyAlignment="1">
      <alignment horizontal="right" vertical="center"/>
    </xf>
    <xf numFmtId="3" fontId="9" fillId="3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5.28125" style="0" customWidth="1"/>
    <col min="2" max="2" width="18.7109375" style="0" bestFit="1" customWidth="1"/>
    <col min="3" max="12" width="9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spans="1:15" ht="23.25">
      <c r="A1" s="2"/>
      <c r="B1" s="3"/>
      <c r="C1" s="9" t="s">
        <v>92</v>
      </c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4"/>
    </row>
    <row r="2" spans="2:15" ht="18.75" customHeight="1">
      <c r="B2" s="3"/>
      <c r="C2" s="10" t="s">
        <v>93</v>
      </c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4"/>
    </row>
    <row r="3" spans="1:15" ht="12.7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4"/>
    </row>
    <row r="4" spans="1:15" ht="12.75" customHeight="1">
      <c r="A4" s="6"/>
      <c r="B4" s="7"/>
      <c r="C4" s="30" t="s">
        <v>99</v>
      </c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18" t="s">
        <v>94</v>
      </c>
    </row>
    <row r="5" spans="1:15" ht="12.75">
      <c r="A5" s="11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13</v>
      </c>
      <c r="N5" s="11" t="s">
        <v>12</v>
      </c>
      <c r="O5" s="11" t="s">
        <v>14</v>
      </c>
    </row>
    <row r="6" spans="1:15" s="1" customFormat="1" ht="12.75">
      <c r="A6" s="12"/>
      <c r="B6" s="13" t="s">
        <v>15</v>
      </c>
      <c r="C6" s="14">
        <f>SUM(C8:C52)</f>
        <v>557009</v>
      </c>
      <c r="D6" s="14">
        <f aca="true" t="shared" si="0" ref="D6:O6">SUM(D8:D52)</f>
        <v>1949356</v>
      </c>
      <c r="E6" s="14">
        <f t="shared" si="0"/>
        <v>48601</v>
      </c>
      <c r="F6" s="14">
        <f t="shared" si="0"/>
        <v>271977</v>
      </c>
      <c r="G6" s="14">
        <f t="shared" si="0"/>
        <v>80508</v>
      </c>
      <c r="H6" s="14">
        <f t="shared" si="0"/>
        <v>32626</v>
      </c>
      <c r="I6" s="14">
        <f t="shared" si="0"/>
        <v>29896</v>
      </c>
      <c r="J6" s="14">
        <f t="shared" si="0"/>
        <v>29455</v>
      </c>
      <c r="K6" s="14">
        <f t="shared" si="0"/>
        <v>112823</v>
      </c>
      <c r="L6" s="14">
        <f t="shared" si="0"/>
        <v>13816</v>
      </c>
      <c r="M6" s="14">
        <f t="shared" si="0"/>
        <v>3126067</v>
      </c>
      <c r="N6" s="14">
        <f t="shared" si="0"/>
        <v>225918</v>
      </c>
      <c r="O6" s="14">
        <f t="shared" si="0"/>
        <v>3351985</v>
      </c>
    </row>
    <row r="7" spans="1:15" s="1" customFormat="1" ht="12.75">
      <c r="A7" s="15"/>
      <c r="B7" s="16"/>
      <c r="C7" s="17">
        <f>C6/$M6</f>
        <v>0.17818204152374215</v>
      </c>
      <c r="D7" s="17">
        <f aca="true" t="shared" si="1" ref="D7:L7">D6/$M6</f>
        <v>0.6235810045018229</v>
      </c>
      <c r="E7" s="17">
        <f t="shared" si="1"/>
        <v>0.015547011628349617</v>
      </c>
      <c r="F7" s="17">
        <f t="shared" si="1"/>
        <v>0.08700293371831122</v>
      </c>
      <c r="G7" s="17">
        <f t="shared" si="1"/>
        <v>0.025753766633920514</v>
      </c>
      <c r="H7" s="17">
        <f t="shared" si="1"/>
        <v>0.010436756473869562</v>
      </c>
      <c r="I7" s="17">
        <f t="shared" si="1"/>
        <v>0.009563454654042923</v>
      </c>
      <c r="J7" s="17">
        <f t="shared" si="1"/>
        <v>0.00942238282160939</v>
      </c>
      <c r="K7" s="17">
        <f t="shared" si="1"/>
        <v>0.03609103707630067</v>
      </c>
      <c r="L7" s="17">
        <f t="shared" si="1"/>
        <v>0.0044196109680310755</v>
      </c>
      <c r="M7" s="17">
        <f>M6/O6</f>
        <v>0.932601727036368</v>
      </c>
      <c r="N7" s="17">
        <f>N6/O6</f>
        <v>0.067398272963632</v>
      </c>
      <c r="O7" s="15"/>
    </row>
    <row r="8" spans="1:15" ht="12.75">
      <c r="A8" s="19" t="s">
        <v>16</v>
      </c>
      <c r="B8" s="20" t="s">
        <v>17</v>
      </c>
      <c r="C8" s="21">
        <v>18418</v>
      </c>
      <c r="D8" s="22">
        <v>60160</v>
      </c>
      <c r="E8" s="21">
        <v>1793</v>
      </c>
      <c r="F8" s="21">
        <v>4233</v>
      </c>
      <c r="G8" s="21">
        <v>939</v>
      </c>
      <c r="H8" s="21">
        <v>515</v>
      </c>
      <c r="I8" s="21">
        <v>602</v>
      </c>
      <c r="J8" s="21">
        <v>659</v>
      </c>
      <c r="K8" s="21">
        <v>4909</v>
      </c>
      <c r="L8" s="23">
        <v>215</v>
      </c>
      <c r="M8" s="21">
        <f>SUM(C8,D8,E8,F8,G8,H8,I8,J8,K8,L8)</f>
        <v>92443</v>
      </c>
      <c r="N8" s="23">
        <v>5117</v>
      </c>
      <c r="O8" s="19">
        <f aca="true" t="shared" si="2" ref="O8:O52">SUM(M8,N8)</f>
        <v>97560</v>
      </c>
    </row>
    <row r="9" spans="1:15" ht="12.75">
      <c r="A9" s="24" t="s">
        <v>18</v>
      </c>
      <c r="B9" s="25" t="s">
        <v>17</v>
      </c>
      <c r="C9" s="26">
        <v>18061</v>
      </c>
      <c r="D9" s="22">
        <v>68315</v>
      </c>
      <c r="E9" s="26">
        <v>2712</v>
      </c>
      <c r="F9" s="26">
        <v>5393</v>
      </c>
      <c r="G9" s="26">
        <v>1282</v>
      </c>
      <c r="H9" s="26">
        <v>1042</v>
      </c>
      <c r="I9" s="26">
        <v>1204</v>
      </c>
      <c r="J9" s="26">
        <v>959</v>
      </c>
      <c r="K9" s="26">
        <v>4493</v>
      </c>
      <c r="L9" s="27">
        <v>737</v>
      </c>
      <c r="M9" s="26">
        <f aca="true" t="shared" si="3" ref="M9:M52">SUM(C9,D9,E9,F9,G9,H9,I9,J9,K9,L9)</f>
        <v>104198</v>
      </c>
      <c r="N9" s="27">
        <v>6552</v>
      </c>
      <c r="O9" s="24">
        <f t="shared" si="2"/>
        <v>110750</v>
      </c>
    </row>
    <row r="10" spans="1:15" ht="12.75">
      <c r="A10" s="19" t="s">
        <v>19</v>
      </c>
      <c r="B10" s="20" t="s">
        <v>20</v>
      </c>
      <c r="C10" s="21">
        <v>3435</v>
      </c>
      <c r="D10" s="22">
        <v>34486</v>
      </c>
      <c r="E10" s="21">
        <v>3145</v>
      </c>
      <c r="F10" s="21">
        <v>3379</v>
      </c>
      <c r="G10" s="21">
        <v>325</v>
      </c>
      <c r="H10" s="21">
        <v>375</v>
      </c>
      <c r="I10" s="21">
        <v>219</v>
      </c>
      <c r="J10" s="21">
        <v>420</v>
      </c>
      <c r="K10" s="21">
        <v>1034</v>
      </c>
      <c r="L10" s="23">
        <v>230</v>
      </c>
      <c r="M10" s="21">
        <f t="shared" si="3"/>
        <v>47048</v>
      </c>
      <c r="N10" s="23">
        <v>2147</v>
      </c>
      <c r="O10" s="19">
        <f t="shared" si="2"/>
        <v>49195</v>
      </c>
    </row>
    <row r="11" spans="1:15" ht="12.75">
      <c r="A11" s="24" t="s">
        <v>21</v>
      </c>
      <c r="B11" s="25" t="s">
        <v>22</v>
      </c>
      <c r="C11" s="26">
        <v>8740</v>
      </c>
      <c r="D11" s="22">
        <v>34745</v>
      </c>
      <c r="E11" s="26">
        <v>1412</v>
      </c>
      <c r="F11" s="26">
        <v>4400</v>
      </c>
      <c r="G11" s="26">
        <v>618</v>
      </c>
      <c r="H11" s="26">
        <v>385</v>
      </c>
      <c r="I11" s="26">
        <v>251</v>
      </c>
      <c r="J11" s="26">
        <v>413</v>
      </c>
      <c r="K11" s="26">
        <v>3071</v>
      </c>
      <c r="L11" s="27">
        <v>222</v>
      </c>
      <c r="M11" s="26">
        <f t="shared" si="3"/>
        <v>54257</v>
      </c>
      <c r="N11" s="27">
        <v>2217</v>
      </c>
      <c r="O11" s="24">
        <f t="shared" si="2"/>
        <v>56474</v>
      </c>
    </row>
    <row r="12" spans="1:15" ht="12.75">
      <c r="A12" s="19" t="s">
        <v>23</v>
      </c>
      <c r="B12" s="20" t="s">
        <v>95</v>
      </c>
      <c r="C12" s="21">
        <v>4207</v>
      </c>
      <c r="D12" s="22">
        <v>20416</v>
      </c>
      <c r="E12" s="21">
        <v>441</v>
      </c>
      <c r="F12" s="21">
        <v>1837</v>
      </c>
      <c r="G12" s="21">
        <v>750</v>
      </c>
      <c r="H12" s="21">
        <v>191</v>
      </c>
      <c r="I12" s="21">
        <v>155</v>
      </c>
      <c r="J12" s="21">
        <v>170</v>
      </c>
      <c r="K12" s="21">
        <v>1197</v>
      </c>
      <c r="L12" s="23">
        <v>80</v>
      </c>
      <c r="M12" s="21">
        <f t="shared" si="3"/>
        <v>29444</v>
      </c>
      <c r="N12" s="23">
        <v>1112</v>
      </c>
      <c r="O12" s="19">
        <f t="shared" si="2"/>
        <v>30556</v>
      </c>
    </row>
    <row r="13" spans="1:15" ht="12.75">
      <c r="A13" s="24" t="s">
        <v>24</v>
      </c>
      <c r="B13" s="25" t="s">
        <v>25</v>
      </c>
      <c r="C13" s="26">
        <v>2555</v>
      </c>
      <c r="D13" s="22">
        <v>14567</v>
      </c>
      <c r="E13" s="26">
        <v>657</v>
      </c>
      <c r="F13" s="26">
        <v>3858</v>
      </c>
      <c r="G13" s="26">
        <v>263</v>
      </c>
      <c r="H13" s="26">
        <v>220</v>
      </c>
      <c r="I13" s="26">
        <v>107</v>
      </c>
      <c r="J13" s="26">
        <v>131</v>
      </c>
      <c r="K13" s="26">
        <v>951</v>
      </c>
      <c r="L13" s="27">
        <v>108</v>
      </c>
      <c r="M13" s="26">
        <f t="shared" si="3"/>
        <v>23417</v>
      </c>
      <c r="N13" s="27">
        <v>1125</v>
      </c>
      <c r="O13" s="24">
        <f t="shared" si="2"/>
        <v>24542</v>
      </c>
    </row>
    <row r="14" spans="1:15" ht="12.75">
      <c r="A14" s="19" t="s">
        <v>26</v>
      </c>
      <c r="B14" s="20" t="s">
        <v>27</v>
      </c>
      <c r="C14" s="21">
        <v>2584</v>
      </c>
      <c r="D14" s="22">
        <v>25256</v>
      </c>
      <c r="E14" s="21">
        <v>311</v>
      </c>
      <c r="F14" s="21">
        <v>3175</v>
      </c>
      <c r="G14" s="21">
        <v>348</v>
      </c>
      <c r="H14" s="21">
        <v>247</v>
      </c>
      <c r="I14" s="21">
        <v>548</v>
      </c>
      <c r="J14" s="21">
        <v>243</v>
      </c>
      <c r="K14" s="21">
        <v>713</v>
      </c>
      <c r="L14" s="23">
        <v>180</v>
      </c>
      <c r="M14" s="21">
        <f t="shared" si="3"/>
        <v>33605</v>
      </c>
      <c r="N14" s="23">
        <v>2262</v>
      </c>
      <c r="O14" s="19">
        <f t="shared" si="2"/>
        <v>35867</v>
      </c>
    </row>
    <row r="15" spans="1:15" ht="12.75">
      <c r="A15" s="24" t="s">
        <v>28</v>
      </c>
      <c r="B15" s="25" t="s">
        <v>29</v>
      </c>
      <c r="C15" s="26">
        <v>1351</v>
      </c>
      <c r="D15" s="22">
        <v>20683</v>
      </c>
      <c r="E15" s="26">
        <v>180</v>
      </c>
      <c r="F15" s="26">
        <v>2001</v>
      </c>
      <c r="G15" s="26">
        <v>116</v>
      </c>
      <c r="H15" s="26">
        <v>172</v>
      </c>
      <c r="I15" s="26">
        <v>78</v>
      </c>
      <c r="J15" s="26">
        <v>148</v>
      </c>
      <c r="K15" s="26">
        <v>170</v>
      </c>
      <c r="L15" s="27">
        <v>75</v>
      </c>
      <c r="M15" s="26">
        <f t="shared" si="3"/>
        <v>24974</v>
      </c>
      <c r="N15" s="27">
        <v>778</v>
      </c>
      <c r="O15" s="24">
        <f t="shared" si="2"/>
        <v>25752</v>
      </c>
    </row>
    <row r="16" spans="1:15" ht="12.75">
      <c r="A16" s="19" t="s">
        <v>30</v>
      </c>
      <c r="B16" s="20" t="s">
        <v>31</v>
      </c>
      <c r="C16" s="21">
        <v>665</v>
      </c>
      <c r="D16" s="22">
        <v>28966</v>
      </c>
      <c r="E16" s="21">
        <v>226</v>
      </c>
      <c r="F16" s="21">
        <v>4977</v>
      </c>
      <c r="G16" s="21">
        <v>203</v>
      </c>
      <c r="H16" s="21">
        <v>143</v>
      </c>
      <c r="I16" s="21">
        <v>40</v>
      </c>
      <c r="J16" s="21">
        <v>132</v>
      </c>
      <c r="K16" s="21">
        <v>79</v>
      </c>
      <c r="L16" s="23">
        <v>92</v>
      </c>
      <c r="M16" s="21">
        <f t="shared" si="3"/>
        <v>35523</v>
      </c>
      <c r="N16" s="23">
        <v>1112</v>
      </c>
      <c r="O16" s="19">
        <f t="shared" si="2"/>
        <v>36635</v>
      </c>
    </row>
    <row r="17" spans="1:15" ht="12.75">
      <c r="A17" s="24" t="s">
        <v>32</v>
      </c>
      <c r="B17" s="25" t="s">
        <v>33</v>
      </c>
      <c r="C17" s="26">
        <v>1430</v>
      </c>
      <c r="D17" s="22">
        <v>23817</v>
      </c>
      <c r="E17" s="26">
        <v>398</v>
      </c>
      <c r="F17" s="26">
        <v>2924</v>
      </c>
      <c r="G17" s="26">
        <v>1642</v>
      </c>
      <c r="H17" s="26">
        <v>612</v>
      </c>
      <c r="I17" s="26">
        <v>742</v>
      </c>
      <c r="J17" s="26">
        <v>503</v>
      </c>
      <c r="K17" s="26">
        <v>617</v>
      </c>
      <c r="L17" s="27">
        <v>226</v>
      </c>
      <c r="M17" s="26">
        <f t="shared" si="3"/>
        <v>32911</v>
      </c>
      <c r="N17" s="27">
        <v>2285</v>
      </c>
      <c r="O17" s="24">
        <f t="shared" si="2"/>
        <v>35196</v>
      </c>
    </row>
    <row r="18" spans="1:15" ht="12.75">
      <c r="A18" s="19" t="s">
        <v>34</v>
      </c>
      <c r="B18" s="20" t="s">
        <v>35</v>
      </c>
      <c r="C18" s="21">
        <v>524</v>
      </c>
      <c r="D18" s="22">
        <v>14358</v>
      </c>
      <c r="E18" s="21">
        <v>503</v>
      </c>
      <c r="F18" s="21">
        <v>2430</v>
      </c>
      <c r="G18" s="21">
        <v>310</v>
      </c>
      <c r="H18" s="21">
        <v>257</v>
      </c>
      <c r="I18" s="21">
        <v>82</v>
      </c>
      <c r="J18" s="21">
        <v>222</v>
      </c>
      <c r="K18" s="21">
        <v>111</v>
      </c>
      <c r="L18" s="23">
        <v>208</v>
      </c>
      <c r="M18" s="21">
        <f t="shared" si="3"/>
        <v>19005</v>
      </c>
      <c r="N18" s="23">
        <v>1360</v>
      </c>
      <c r="O18" s="19">
        <f t="shared" si="2"/>
        <v>20365</v>
      </c>
    </row>
    <row r="19" spans="1:15" ht="12.75">
      <c r="A19" s="24" t="s">
        <v>36</v>
      </c>
      <c r="B19" s="25" t="s">
        <v>37</v>
      </c>
      <c r="C19" s="26">
        <v>2875</v>
      </c>
      <c r="D19" s="22">
        <v>34335</v>
      </c>
      <c r="E19" s="26">
        <v>732</v>
      </c>
      <c r="F19" s="26">
        <v>2226</v>
      </c>
      <c r="G19" s="26">
        <v>517</v>
      </c>
      <c r="H19" s="26">
        <v>495</v>
      </c>
      <c r="I19" s="26">
        <v>222</v>
      </c>
      <c r="J19" s="26">
        <v>344</v>
      </c>
      <c r="K19" s="26">
        <v>293</v>
      </c>
      <c r="L19" s="27">
        <v>189</v>
      </c>
      <c r="M19" s="26">
        <f t="shared" si="3"/>
        <v>42228</v>
      </c>
      <c r="N19" s="27">
        <v>2845</v>
      </c>
      <c r="O19" s="24">
        <f t="shared" si="2"/>
        <v>45073</v>
      </c>
    </row>
    <row r="20" spans="1:15" ht="12.75">
      <c r="A20" s="19" t="s">
        <v>38</v>
      </c>
      <c r="B20" s="20" t="s">
        <v>39</v>
      </c>
      <c r="C20" s="21">
        <v>5764</v>
      </c>
      <c r="D20" s="22">
        <v>47536</v>
      </c>
      <c r="E20" s="21">
        <v>578</v>
      </c>
      <c r="F20" s="21">
        <v>2808</v>
      </c>
      <c r="G20" s="21">
        <v>587</v>
      </c>
      <c r="H20" s="21">
        <v>410</v>
      </c>
      <c r="I20" s="21">
        <v>252</v>
      </c>
      <c r="J20" s="21">
        <v>457</v>
      </c>
      <c r="K20" s="21">
        <v>819</v>
      </c>
      <c r="L20" s="23">
        <v>228</v>
      </c>
      <c r="M20" s="21">
        <f t="shared" si="3"/>
        <v>59439</v>
      </c>
      <c r="N20" s="23">
        <v>3014</v>
      </c>
      <c r="O20" s="19">
        <f t="shared" si="2"/>
        <v>62453</v>
      </c>
    </row>
    <row r="21" spans="1:15" ht="12.75">
      <c r="A21" s="24" t="s">
        <v>40</v>
      </c>
      <c r="B21" s="25" t="s">
        <v>41</v>
      </c>
      <c r="C21" s="26">
        <v>5726</v>
      </c>
      <c r="D21" s="22">
        <v>21001</v>
      </c>
      <c r="E21" s="26">
        <v>233</v>
      </c>
      <c r="F21" s="26">
        <v>1112</v>
      </c>
      <c r="G21" s="26">
        <v>144</v>
      </c>
      <c r="H21" s="26">
        <v>276</v>
      </c>
      <c r="I21" s="26">
        <v>133</v>
      </c>
      <c r="J21" s="26">
        <v>244</v>
      </c>
      <c r="K21" s="26">
        <v>207</v>
      </c>
      <c r="L21" s="27">
        <v>161</v>
      </c>
      <c r="M21" s="26">
        <f t="shared" si="3"/>
        <v>29237</v>
      </c>
      <c r="N21" s="27">
        <v>1097</v>
      </c>
      <c r="O21" s="24">
        <f t="shared" si="2"/>
        <v>30334</v>
      </c>
    </row>
    <row r="22" spans="1:15" ht="12.75">
      <c r="A22" s="19" t="s">
        <v>42</v>
      </c>
      <c r="B22" s="20" t="s">
        <v>43</v>
      </c>
      <c r="C22" s="21">
        <v>3605</v>
      </c>
      <c r="D22" s="22">
        <v>38158</v>
      </c>
      <c r="E22" s="21">
        <v>1722</v>
      </c>
      <c r="F22" s="21">
        <v>3375</v>
      </c>
      <c r="G22" s="21">
        <v>552</v>
      </c>
      <c r="H22" s="21">
        <v>463</v>
      </c>
      <c r="I22" s="21">
        <v>188</v>
      </c>
      <c r="J22" s="21">
        <v>466</v>
      </c>
      <c r="K22" s="21">
        <v>849</v>
      </c>
      <c r="L22" s="23">
        <v>480</v>
      </c>
      <c r="M22" s="21">
        <f t="shared" si="3"/>
        <v>49858</v>
      </c>
      <c r="N22" s="23">
        <v>2180</v>
      </c>
      <c r="O22" s="19">
        <f t="shared" si="2"/>
        <v>52038</v>
      </c>
    </row>
    <row r="23" spans="1:15" ht="12.75">
      <c r="A23" s="24" t="s">
        <v>44</v>
      </c>
      <c r="B23" s="25" t="s">
        <v>45</v>
      </c>
      <c r="C23" s="26">
        <v>26764</v>
      </c>
      <c r="D23" s="22">
        <v>52647</v>
      </c>
      <c r="E23" s="26">
        <v>758</v>
      </c>
      <c r="F23" s="26">
        <v>9368</v>
      </c>
      <c r="G23" s="26">
        <v>4233</v>
      </c>
      <c r="H23" s="26">
        <v>732</v>
      </c>
      <c r="I23" s="26">
        <v>747</v>
      </c>
      <c r="J23" s="26">
        <v>698</v>
      </c>
      <c r="K23" s="26">
        <v>3002</v>
      </c>
      <c r="L23" s="27">
        <v>247</v>
      </c>
      <c r="M23" s="26">
        <f t="shared" si="3"/>
        <v>99196</v>
      </c>
      <c r="N23" s="27">
        <v>5136</v>
      </c>
      <c r="O23" s="24">
        <f t="shared" si="2"/>
        <v>104332</v>
      </c>
    </row>
    <row r="24" spans="1:15" ht="12.75">
      <c r="A24" s="19" t="s">
        <v>46</v>
      </c>
      <c r="B24" s="20" t="s">
        <v>47</v>
      </c>
      <c r="C24" s="21">
        <v>10244</v>
      </c>
      <c r="D24" s="22">
        <v>30698</v>
      </c>
      <c r="E24" s="21">
        <v>437</v>
      </c>
      <c r="F24" s="21">
        <v>3489</v>
      </c>
      <c r="G24" s="21">
        <v>969</v>
      </c>
      <c r="H24" s="21">
        <v>370</v>
      </c>
      <c r="I24" s="21">
        <v>1371</v>
      </c>
      <c r="J24" s="21">
        <v>266</v>
      </c>
      <c r="K24" s="21">
        <v>2017</v>
      </c>
      <c r="L24" s="23">
        <v>135</v>
      </c>
      <c r="M24" s="21">
        <f t="shared" si="3"/>
        <v>49996</v>
      </c>
      <c r="N24" s="23">
        <v>3316</v>
      </c>
      <c r="O24" s="19">
        <f t="shared" si="2"/>
        <v>53312</v>
      </c>
    </row>
    <row r="25" spans="1:15" ht="12.75">
      <c r="A25" s="24" t="s">
        <v>48</v>
      </c>
      <c r="B25" s="25" t="s">
        <v>49</v>
      </c>
      <c r="C25" s="26">
        <v>34568</v>
      </c>
      <c r="D25" s="22">
        <v>61221</v>
      </c>
      <c r="E25" s="26">
        <v>1103</v>
      </c>
      <c r="F25" s="26">
        <v>9409</v>
      </c>
      <c r="G25" s="26">
        <v>2009</v>
      </c>
      <c r="H25" s="26">
        <v>745</v>
      </c>
      <c r="I25" s="26">
        <v>1115</v>
      </c>
      <c r="J25" s="26">
        <v>702</v>
      </c>
      <c r="K25" s="26">
        <v>4705</v>
      </c>
      <c r="L25" s="27">
        <v>573</v>
      </c>
      <c r="M25" s="26">
        <f t="shared" si="3"/>
        <v>116150</v>
      </c>
      <c r="N25" s="27">
        <v>10208</v>
      </c>
      <c r="O25" s="24">
        <f t="shared" si="2"/>
        <v>126358</v>
      </c>
    </row>
    <row r="26" spans="1:15" ht="12.75">
      <c r="A26" s="19" t="s">
        <v>50</v>
      </c>
      <c r="B26" s="20" t="s">
        <v>51</v>
      </c>
      <c r="C26" s="21">
        <v>17585</v>
      </c>
      <c r="D26" s="22">
        <v>29392</v>
      </c>
      <c r="E26" s="21">
        <v>365</v>
      </c>
      <c r="F26" s="21">
        <v>3225</v>
      </c>
      <c r="G26" s="21">
        <v>400</v>
      </c>
      <c r="H26" s="21">
        <v>508</v>
      </c>
      <c r="I26" s="21">
        <v>217</v>
      </c>
      <c r="J26" s="21">
        <v>216</v>
      </c>
      <c r="K26" s="21">
        <v>1141</v>
      </c>
      <c r="L26" s="23">
        <v>86</v>
      </c>
      <c r="M26" s="21">
        <f t="shared" si="3"/>
        <v>53135</v>
      </c>
      <c r="N26" s="23">
        <v>3763</v>
      </c>
      <c r="O26" s="19">
        <f t="shared" si="2"/>
        <v>56898</v>
      </c>
    </row>
    <row r="27" spans="1:15" ht="12.75">
      <c r="A27" s="24" t="s">
        <v>52</v>
      </c>
      <c r="B27" s="25" t="s">
        <v>53</v>
      </c>
      <c r="C27" s="26">
        <v>6889</v>
      </c>
      <c r="D27" s="22">
        <v>31781</v>
      </c>
      <c r="E27" s="26">
        <v>475</v>
      </c>
      <c r="F27" s="26">
        <v>5333</v>
      </c>
      <c r="G27" s="26">
        <v>575</v>
      </c>
      <c r="H27" s="26">
        <v>320</v>
      </c>
      <c r="I27" s="26">
        <v>230</v>
      </c>
      <c r="J27" s="26">
        <v>274</v>
      </c>
      <c r="K27" s="26">
        <v>952</v>
      </c>
      <c r="L27" s="27">
        <v>427</v>
      </c>
      <c r="M27" s="26">
        <f t="shared" si="3"/>
        <v>47256</v>
      </c>
      <c r="N27" s="27">
        <v>3740</v>
      </c>
      <c r="O27" s="24">
        <f t="shared" si="2"/>
        <v>50996</v>
      </c>
    </row>
    <row r="28" spans="1:15" ht="12.75">
      <c r="A28" s="19" t="s">
        <v>54</v>
      </c>
      <c r="B28" s="20" t="s">
        <v>55</v>
      </c>
      <c r="C28" s="21">
        <v>17119</v>
      </c>
      <c r="D28" s="22">
        <v>60892</v>
      </c>
      <c r="E28" s="21">
        <v>1866</v>
      </c>
      <c r="F28" s="21">
        <v>11146</v>
      </c>
      <c r="G28" s="21">
        <v>3236</v>
      </c>
      <c r="H28" s="21">
        <v>1142</v>
      </c>
      <c r="I28" s="21">
        <v>1006</v>
      </c>
      <c r="J28" s="21">
        <v>940</v>
      </c>
      <c r="K28" s="21">
        <v>3294</v>
      </c>
      <c r="L28" s="23">
        <v>339</v>
      </c>
      <c r="M28" s="21">
        <f t="shared" si="3"/>
        <v>100980</v>
      </c>
      <c r="N28" s="23">
        <v>5542</v>
      </c>
      <c r="O28" s="19">
        <f t="shared" si="2"/>
        <v>106522</v>
      </c>
    </row>
    <row r="29" spans="1:15" ht="12.75">
      <c r="A29" s="24" t="s">
        <v>56</v>
      </c>
      <c r="B29" s="25" t="s">
        <v>55</v>
      </c>
      <c r="C29" s="26">
        <v>18719</v>
      </c>
      <c r="D29" s="22">
        <v>58692</v>
      </c>
      <c r="E29" s="26">
        <v>1735</v>
      </c>
      <c r="F29" s="26">
        <v>11129</v>
      </c>
      <c r="G29" s="26">
        <v>7392</v>
      </c>
      <c r="H29" s="26">
        <v>1512</v>
      </c>
      <c r="I29" s="26">
        <v>1615</v>
      </c>
      <c r="J29" s="26">
        <v>1080</v>
      </c>
      <c r="K29" s="26">
        <v>5403</v>
      </c>
      <c r="L29" s="27">
        <v>1547</v>
      </c>
      <c r="M29" s="26">
        <f t="shared" si="3"/>
        <v>108824</v>
      </c>
      <c r="N29" s="27">
        <v>12917</v>
      </c>
      <c r="O29" s="24">
        <f t="shared" si="2"/>
        <v>121741</v>
      </c>
    </row>
    <row r="30" spans="1:15" ht="12.75">
      <c r="A30" s="19" t="s">
        <v>57</v>
      </c>
      <c r="B30" s="20" t="s">
        <v>58</v>
      </c>
      <c r="C30" s="21">
        <v>9548</v>
      </c>
      <c r="D30" s="22">
        <v>45502</v>
      </c>
      <c r="E30" s="21">
        <v>658</v>
      </c>
      <c r="F30" s="21">
        <v>10878</v>
      </c>
      <c r="G30" s="21">
        <v>1013</v>
      </c>
      <c r="H30" s="21">
        <v>525</v>
      </c>
      <c r="I30" s="21">
        <v>791</v>
      </c>
      <c r="J30" s="21">
        <v>475</v>
      </c>
      <c r="K30" s="21">
        <v>1837</v>
      </c>
      <c r="L30" s="23">
        <v>178</v>
      </c>
      <c r="M30" s="21">
        <f t="shared" si="3"/>
        <v>71405</v>
      </c>
      <c r="N30" s="23">
        <v>4816</v>
      </c>
      <c r="O30" s="19">
        <f t="shared" si="2"/>
        <v>76221</v>
      </c>
    </row>
    <row r="31" spans="1:15" ht="12.75">
      <c r="A31" s="24" t="s">
        <v>59</v>
      </c>
      <c r="B31" s="25" t="s">
        <v>60</v>
      </c>
      <c r="C31" s="26">
        <v>10251</v>
      </c>
      <c r="D31" s="22">
        <v>33451</v>
      </c>
      <c r="E31" s="26">
        <v>959</v>
      </c>
      <c r="F31" s="26">
        <v>6940</v>
      </c>
      <c r="G31" s="26">
        <v>3112</v>
      </c>
      <c r="H31" s="26">
        <v>1950</v>
      </c>
      <c r="I31" s="26">
        <v>554</v>
      </c>
      <c r="J31" s="26">
        <v>654</v>
      </c>
      <c r="K31" s="26">
        <v>3147</v>
      </c>
      <c r="L31" s="27">
        <v>144</v>
      </c>
      <c r="M31" s="26">
        <f t="shared" si="3"/>
        <v>61162</v>
      </c>
      <c r="N31" s="27">
        <v>3513</v>
      </c>
      <c r="O31" s="24">
        <f t="shared" si="2"/>
        <v>64675</v>
      </c>
    </row>
    <row r="32" spans="1:15" ht="12.75">
      <c r="A32" s="19" t="s">
        <v>61</v>
      </c>
      <c r="B32" s="20" t="s">
        <v>60</v>
      </c>
      <c r="C32" s="21">
        <v>11293</v>
      </c>
      <c r="D32" s="22">
        <v>45498</v>
      </c>
      <c r="E32" s="21">
        <v>1155</v>
      </c>
      <c r="F32" s="21">
        <v>8631</v>
      </c>
      <c r="G32" s="21">
        <v>4245</v>
      </c>
      <c r="H32" s="21">
        <v>1003</v>
      </c>
      <c r="I32" s="21">
        <v>944</v>
      </c>
      <c r="J32" s="21">
        <v>1003</v>
      </c>
      <c r="K32" s="21">
        <v>4293</v>
      </c>
      <c r="L32" s="23">
        <v>398</v>
      </c>
      <c r="M32" s="21">
        <f t="shared" si="3"/>
        <v>78463</v>
      </c>
      <c r="N32" s="23">
        <v>6235</v>
      </c>
      <c r="O32" s="19">
        <f t="shared" si="2"/>
        <v>84698</v>
      </c>
    </row>
    <row r="33" spans="1:15" ht="12.75">
      <c r="A33" s="24" t="s">
        <v>62</v>
      </c>
      <c r="B33" s="25" t="s">
        <v>60</v>
      </c>
      <c r="C33" s="26">
        <v>13134</v>
      </c>
      <c r="D33" s="22">
        <v>45330</v>
      </c>
      <c r="E33" s="26">
        <v>1148</v>
      </c>
      <c r="F33" s="26">
        <v>7887</v>
      </c>
      <c r="G33" s="26">
        <v>2938</v>
      </c>
      <c r="H33" s="26">
        <v>864</v>
      </c>
      <c r="I33" s="26">
        <v>901</v>
      </c>
      <c r="J33" s="26">
        <v>788</v>
      </c>
      <c r="K33" s="26">
        <v>3841</v>
      </c>
      <c r="L33" s="27">
        <v>257</v>
      </c>
      <c r="M33" s="26">
        <f t="shared" si="3"/>
        <v>77088</v>
      </c>
      <c r="N33" s="27">
        <v>10441</v>
      </c>
      <c r="O33" s="24">
        <f t="shared" si="2"/>
        <v>87529</v>
      </c>
    </row>
    <row r="34" spans="1:15" ht="12.75">
      <c r="A34" s="19" t="s">
        <v>63</v>
      </c>
      <c r="B34" s="20" t="s">
        <v>64</v>
      </c>
      <c r="C34" s="21">
        <v>10234</v>
      </c>
      <c r="D34" s="22">
        <v>71516</v>
      </c>
      <c r="E34" s="21">
        <v>1188</v>
      </c>
      <c r="F34" s="21">
        <v>7838</v>
      </c>
      <c r="G34" s="21">
        <v>3001</v>
      </c>
      <c r="H34" s="21">
        <v>899</v>
      </c>
      <c r="I34" s="21">
        <v>1034</v>
      </c>
      <c r="J34" s="21">
        <v>2563</v>
      </c>
      <c r="K34" s="21">
        <v>2697</v>
      </c>
      <c r="L34" s="23">
        <v>654</v>
      </c>
      <c r="M34" s="21">
        <f t="shared" si="3"/>
        <v>101624</v>
      </c>
      <c r="N34" s="23">
        <v>7636</v>
      </c>
      <c r="O34" s="19">
        <f t="shared" si="2"/>
        <v>109260</v>
      </c>
    </row>
    <row r="35" spans="1:15" ht="12.75">
      <c r="A35" s="24" t="s">
        <v>65</v>
      </c>
      <c r="B35" s="25" t="s">
        <v>66</v>
      </c>
      <c r="C35" s="26">
        <v>4710</v>
      </c>
      <c r="D35" s="22">
        <v>28061</v>
      </c>
      <c r="E35" s="26">
        <v>612</v>
      </c>
      <c r="F35" s="26">
        <v>4271</v>
      </c>
      <c r="G35" s="26">
        <v>983</v>
      </c>
      <c r="H35" s="26">
        <v>628</v>
      </c>
      <c r="I35" s="26">
        <v>236</v>
      </c>
      <c r="J35" s="26">
        <v>330</v>
      </c>
      <c r="K35" s="26">
        <v>2672</v>
      </c>
      <c r="L35" s="27">
        <v>216</v>
      </c>
      <c r="M35" s="26">
        <f t="shared" si="3"/>
        <v>42719</v>
      </c>
      <c r="N35" s="27">
        <v>2140</v>
      </c>
      <c r="O35" s="24">
        <f t="shared" si="2"/>
        <v>44859</v>
      </c>
    </row>
    <row r="36" spans="1:15" ht="12.75">
      <c r="A36" s="19" t="s">
        <v>67</v>
      </c>
      <c r="B36" s="20" t="s">
        <v>68</v>
      </c>
      <c r="C36" s="21">
        <v>31771</v>
      </c>
      <c r="D36" s="22">
        <v>75345</v>
      </c>
      <c r="E36" s="21">
        <v>2190</v>
      </c>
      <c r="F36" s="21">
        <v>12090</v>
      </c>
      <c r="G36" s="21">
        <v>3654</v>
      </c>
      <c r="H36" s="21">
        <v>1743</v>
      </c>
      <c r="I36" s="21">
        <v>1183</v>
      </c>
      <c r="J36" s="21">
        <v>2162</v>
      </c>
      <c r="K36" s="21">
        <v>5011</v>
      </c>
      <c r="L36" s="23">
        <v>691</v>
      </c>
      <c r="M36" s="21">
        <f t="shared" si="3"/>
        <v>135840</v>
      </c>
      <c r="N36" s="23">
        <v>15075</v>
      </c>
      <c r="O36" s="19">
        <f t="shared" si="2"/>
        <v>150915</v>
      </c>
    </row>
    <row r="37" spans="1:15" ht="12.75">
      <c r="A37" s="24" t="s">
        <v>69</v>
      </c>
      <c r="B37" s="25" t="s">
        <v>68</v>
      </c>
      <c r="C37" s="26">
        <v>32410</v>
      </c>
      <c r="D37" s="22">
        <v>52659</v>
      </c>
      <c r="E37" s="26">
        <v>1372</v>
      </c>
      <c r="F37" s="26">
        <v>7325</v>
      </c>
      <c r="G37" s="26">
        <v>1175</v>
      </c>
      <c r="H37" s="26">
        <v>912</v>
      </c>
      <c r="I37" s="26">
        <v>763</v>
      </c>
      <c r="J37" s="26">
        <v>1127</v>
      </c>
      <c r="K37" s="26">
        <v>3378</v>
      </c>
      <c r="L37" s="27">
        <v>185</v>
      </c>
      <c r="M37" s="26">
        <f t="shared" si="3"/>
        <v>101306</v>
      </c>
      <c r="N37" s="27">
        <v>8355</v>
      </c>
      <c r="O37" s="24">
        <f t="shared" si="2"/>
        <v>109661</v>
      </c>
    </row>
    <row r="38" spans="1:15" ht="12.75">
      <c r="A38" s="19" t="s">
        <v>70</v>
      </c>
      <c r="B38" s="20" t="s">
        <v>71</v>
      </c>
      <c r="C38" s="21">
        <v>13160</v>
      </c>
      <c r="D38" s="22">
        <v>81763</v>
      </c>
      <c r="E38" s="21">
        <v>1342</v>
      </c>
      <c r="F38" s="21">
        <v>9729</v>
      </c>
      <c r="G38" s="21">
        <v>3495</v>
      </c>
      <c r="H38" s="21">
        <v>1289</v>
      </c>
      <c r="I38" s="21">
        <v>1240</v>
      </c>
      <c r="J38" s="21">
        <v>1144</v>
      </c>
      <c r="K38" s="21">
        <v>4352</v>
      </c>
      <c r="L38" s="23">
        <v>301</v>
      </c>
      <c r="M38" s="21">
        <f t="shared" si="3"/>
        <v>117815</v>
      </c>
      <c r="N38" s="23">
        <v>10187</v>
      </c>
      <c r="O38" s="19">
        <f t="shared" si="2"/>
        <v>128002</v>
      </c>
    </row>
    <row r="39" spans="1:15" ht="12.75">
      <c r="A39" s="24" t="s">
        <v>72</v>
      </c>
      <c r="B39" s="25" t="s">
        <v>60</v>
      </c>
      <c r="C39" s="26">
        <v>13096</v>
      </c>
      <c r="D39" s="22">
        <v>53496</v>
      </c>
      <c r="E39" s="26">
        <v>1427</v>
      </c>
      <c r="F39" s="26">
        <v>10198</v>
      </c>
      <c r="G39" s="26">
        <v>3909</v>
      </c>
      <c r="H39" s="26">
        <v>1255</v>
      </c>
      <c r="I39" s="26">
        <v>1081</v>
      </c>
      <c r="J39" s="26">
        <v>1115</v>
      </c>
      <c r="K39" s="26">
        <v>4991</v>
      </c>
      <c r="L39" s="27">
        <v>354</v>
      </c>
      <c r="M39" s="26">
        <f t="shared" si="3"/>
        <v>90922</v>
      </c>
      <c r="N39" s="27">
        <v>8863</v>
      </c>
      <c r="O39" s="24">
        <f t="shared" si="2"/>
        <v>99785</v>
      </c>
    </row>
    <row r="40" spans="1:15" ht="12.75">
      <c r="A40" s="19" t="s">
        <v>73</v>
      </c>
      <c r="B40" s="20" t="s">
        <v>55</v>
      </c>
      <c r="C40" s="21">
        <v>15947</v>
      </c>
      <c r="D40" s="22">
        <v>57402</v>
      </c>
      <c r="E40" s="21">
        <v>1209</v>
      </c>
      <c r="F40" s="21">
        <v>9533</v>
      </c>
      <c r="G40" s="21">
        <v>2261</v>
      </c>
      <c r="H40" s="21">
        <v>1104</v>
      </c>
      <c r="I40" s="21">
        <v>1662</v>
      </c>
      <c r="J40" s="21">
        <v>726</v>
      </c>
      <c r="K40" s="21">
        <v>2904</v>
      </c>
      <c r="L40" s="23">
        <v>438</v>
      </c>
      <c r="M40" s="21">
        <f t="shared" si="3"/>
        <v>93186</v>
      </c>
      <c r="N40" s="23">
        <v>7364</v>
      </c>
      <c r="O40" s="19">
        <f t="shared" si="2"/>
        <v>100550</v>
      </c>
    </row>
    <row r="41" spans="1:15" ht="12.75">
      <c r="A41" s="24" t="s">
        <v>74</v>
      </c>
      <c r="B41" s="25" t="s">
        <v>96</v>
      </c>
      <c r="C41" s="26">
        <v>1517</v>
      </c>
      <c r="D41" s="22">
        <v>20781</v>
      </c>
      <c r="E41" s="26">
        <v>225</v>
      </c>
      <c r="F41" s="26">
        <v>2408</v>
      </c>
      <c r="G41" s="26">
        <v>935</v>
      </c>
      <c r="H41" s="26">
        <v>468</v>
      </c>
      <c r="I41" s="26">
        <v>449</v>
      </c>
      <c r="J41" s="26">
        <v>270</v>
      </c>
      <c r="K41" s="26">
        <v>442</v>
      </c>
      <c r="L41" s="27">
        <v>98</v>
      </c>
      <c r="M41" s="26">
        <f t="shared" si="3"/>
        <v>27593</v>
      </c>
      <c r="N41" s="27">
        <v>1038</v>
      </c>
      <c r="O41" s="24">
        <f t="shared" si="2"/>
        <v>28631</v>
      </c>
    </row>
    <row r="42" spans="1:15" ht="12.75">
      <c r="A42" s="19" t="s">
        <v>75</v>
      </c>
      <c r="B42" s="20" t="s">
        <v>76</v>
      </c>
      <c r="C42" s="21">
        <v>11714</v>
      </c>
      <c r="D42" s="22">
        <v>39611</v>
      </c>
      <c r="E42" s="21">
        <v>932</v>
      </c>
      <c r="F42" s="21">
        <v>4093</v>
      </c>
      <c r="G42" s="21">
        <v>675</v>
      </c>
      <c r="H42" s="21">
        <v>382</v>
      </c>
      <c r="I42" s="21">
        <v>424</v>
      </c>
      <c r="J42" s="21">
        <v>412</v>
      </c>
      <c r="K42" s="21">
        <v>3267</v>
      </c>
      <c r="L42" s="23">
        <v>164</v>
      </c>
      <c r="M42" s="21">
        <f t="shared" si="3"/>
        <v>61674</v>
      </c>
      <c r="N42" s="23">
        <v>4040</v>
      </c>
      <c r="O42" s="19">
        <f t="shared" si="2"/>
        <v>65714</v>
      </c>
    </row>
    <row r="43" spans="1:15" ht="12.75">
      <c r="A43" s="24" t="s">
        <v>77</v>
      </c>
      <c r="B43" s="25" t="s">
        <v>97</v>
      </c>
      <c r="C43" s="26">
        <v>9272</v>
      </c>
      <c r="D43" s="22">
        <v>24201</v>
      </c>
      <c r="E43" s="26">
        <v>473</v>
      </c>
      <c r="F43" s="26">
        <v>3355</v>
      </c>
      <c r="G43" s="26">
        <v>1075</v>
      </c>
      <c r="H43" s="26">
        <v>320</v>
      </c>
      <c r="I43" s="26">
        <v>225</v>
      </c>
      <c r="J43" s="26">
        <v>254</v>
      </c>
      <c r="K43" s="26">
        <v>605</v>
      </c>
      <c r="L43" s="27">
        <v>111</v>
      </c>
      <c r="M43" s="26">
        <f t="shared" si="3"/>
        <v>39891</v>
      </c>
      <c r="N43" s="27">
        <v>1732</v>
      </c>
      <c r="O43" s="24">
        <f t="shared" si="2"/>
        <v>41623</v>
      </c>
    </row>
    <row r="44" spans="1:15" ht="12.75">
      <c r="A44" s="19" t="s">
        <v>78</v>
      </c>
      <c r="B44" s="20" t="s">
        <v>49</v>
      </c>
      <c r="C44" s="21">
        <v>20768</v>
      </c>
      <c r="D44" s="22">
        <v>63680</v>
      </c>
      <c r="E44" s="21">
        <v>1662</v>
      </c>
      <c r="F44" s="21">
        <v>11347</v>
      </c>
      <c r="G44" s="21">
        <v>3555</v>
      </c>
      <c r="H44" s="21">
        <v>1094</v>
      </c>
      <c r="I44" s="21">
        <v>1678</v>
      </c>
      <c r="J44" s="21">
        <v>826</v>
      </c>
      <c r="K44" s="21">
        <v>3540</v>
      </c>
      <c r="L44" s="23">
        <v>303</v>
      </c>
      <c r="M44" s="21">
        <f t="shared" si="3"/>
        <v>108453</v>
      </c>
      <c r="N44" s="23">
        <v>8129</v>
      </c>
      <c r="O44" s="19">
        <f t="shared" si="2"/>
        <v>116582</v>
      </c>
    </row>
    <row r="45" spans="1:15" ht="12.75">
      <c r="A45" s="24" t="s">
        <v>79</v>
      </c>
      <c r="B45" s="25" t="s">
        <v>80</v>
      </c>
      <c r="C45" s="26">
        <v>34340</v>
      </c>
      <c r="D45" s="22">
        <v>84138</v>
      </c>
      <c r="E45" s="26">
        <v>1355</v>
      </c>
      <c r="F45" s="26">
        <v>9901</v>
      </c>
      <c r="G45" s="26">
        <v>2675</v>
      </c>
      <c r="H45" s="26">
        <v>1816</v>
      </c>
      <c r="I45" s="26">
        <v>1112</v>
      </c>
      <c r="J45" s="26">
        <v>985</v>
      </c>
      <c r="K45" s="26">
        <v>6590</v>
      </c>
      <c r="L45" s="27">
        <v>311</v>
      </c>
      <c r="M45" s="26">
        <f t="shared" si="3"/>
        <v>143223</v>
      </c>
      <c r="N45" s="27">
        <v>6716</v>
      </c>
      <c r="O45" s="24">
        <f t="shared" si="2"/>
        <v>149939</v>
      </c>
    </row>
    <row r="46" spans="1:15" ht="12.75">
      <c r="A46" s="19" t="s">
        <v>81</v>
      </c>
      <c r="B46" s="20" t="s">
        <v>82</v>
      </c>
      <c r="C46" s="21">
        <v>7749</v>
      </c>
      <c r="D46" s="22">
        <v>35417</v>
      </c>
      <c r="E46" s="21">
        <v>949</v>
      </c>
      <c r="F46" s="21">
        <v>4576</v>
      </c>
      <c r="G46" s="21">
        <v>716</v>
      </c>
      <c r="H46" s="21">
        <v>370</v>
      </c>
      <c r="I46" s="21">
        <v>367</v>
      </c>
      <c r="J46" s="21">
        <v>312</v>
      </c>
      <c r="K46" s="21">
        <v>778</v>
      </c>
      <c r="L46" s="23">
        <v>133</v>
      </c>
      <c r="M46" s="21">
        <f t="shared" si="3"/>
        <v>51367</v>
      </c>
      <c r="N46" s="23">
        <v>2441</v>
      </c>
      <c r="O46" s="19">
        <f t="shared" si="2"/>
        <v>53808</v>
      </c>
    </row>
    <row r="47" spans="1:15" ht="12.75">
      <c r="A47" s="24" t="s">
        <v>83</v>
      </c>
      <c r="B47" s="25" t="s">
        <v>84</v>
      </c>
      <c r="C47" s="26">
        <v>6257</v>
      </c>
      <c r="D47" s="22">
        <v>38362</v>
      </c>
      <c r="E47" s="26">
        <v>1825</v>
      </c>
      <c r="F47" s="26">
        <v>5969</v>
      </c>
      <c r="G47" s="26">
        <v>1622</v>
      </c>
      <c r="H47" s="26">
        <v>537</v>
      </c>
      <c r="I47" s="26">
        <v>516</v>
      </c>
      <c r="J47" s="26">
        <v>475</v>
      </c>
      <c r="K47" s="26">
        <v>1793</v>
      </c>
      <c r="L47" s="27">
        <v>157</v>
      </c>
      <c r="M47" s="26">
        <f t="shared" si="3"/>
        <v>57513</v>
      </c>
      <c r="N47" s="27">
        <v>4519</v>
      </c>
      <c r="O47" s="24">
        <f t="shared" si="2"/>
        <v>62032</v>
      </c>
    </row>
    <row r="48" spans="1:15" ht="12.75">
      <c r="A48" s="19" t="s">
        <v>85</v>
      </c>
      <c r="B48" s="20" t="s">
        <v>60</v>
      </c>
      <c r="C48" s="21">
        <v>10824</v>
      </c>
      <c r="D48" s="22">
        <v>48818</v>
      </c>
      <c r="E48" s="21">
        <v>1296</v>
      </c>
      <c r="F48" s="21">
        <v>10617</v>
      </c>
      <c r="G48" s="21">
        <v>3155</v>
      </c>
      <c r="H48" s="21">
        <v>948</v>
      </c>
      <c r="I48" s="21">
        <v>927</v>
      </c>
      <c r="J48" s="21">
        <v>1247</v>
      </c>
      <c r="K48" s="21">
        <v>4136</v>
      </c>
      <c r="L48" s="23">
        <v>241</v>
      </c>
      <c r="M48" s="21">
        <f t="shared" si="3"/>
        <v>82209</v>
      </c>
      <c r="N48" s="23">
        <v>5261</v>
      </c>
      <c r="O48" s="19">
        <f t="shared" si="2"/>
        <v>87470</v>
      </c>
    </row>
    <row r="49" spans="1:15" ht="12.75">
      <c r="A49" s="24" t="s">
        <v>86</v>
      </c>
      <c r="B49" s="25" t="s">
        <v>55</v>
      </c>
      <c r="C49" s="26">
        <v>13219</v>
      </c>
      <c r="D49" s="22">
        <v>49263</v>
      </c>
      <c r="E49" s="26">
        <v>1494</v>
      </c>
      <c r="F49" s="26">
        <v>10353</v>
      </c>
      <c r="G49" s="26">
        <v>4048</v>
      </c>
      <c r="H49" s="26">
        <v>1528</v>
      </c>
      <c r="I49" s="26">
        <v>965</v>
      </c>
      <c r="J49" s="26">
        <v>1015</v>
      </c>
      <c r="K49" s="26">
        <v>4016</v>
      </c>
      <c r="L49" s="27">
        <v>982</v>
      </c>
      <c r="M49" s="26">
        <f t="shared" si="3"/>
        <v>86883</v>
      </c>
      <c r="N49" s="27">
        <v>10166</v>
      </c>
      <c r="O49" s="24">
        <f t="shared" si="2"/>
        <v>97049</v>
      </c>
    </row>
    <row r="50" spans="1:15" ht="12.75">
      <c r="A50" s="19" t="s">
        <v>87</v>
      </c>
      <c r="B50" s="20" t="s">
        <v>98</v>
      </c>
      <c r="C50" s="21">
        <v>35713</v>
      </c>
      <c r="D50" s="22">
        <v>60198</v>
      </c>
      <c r="E50" s="21">
        <v>1733</v>
      </c>
      <c r="F50" s="21">
        <v>6989</v>
      </c>
      <c r="G50" s="21">
        <v>1566</v>
      </c>
      <c r="H50" s="21">
        <v>724</v>
      </c>
      <c r="I50" s="21">
        <v>666</v>
      </c>
      <c r="J50" s="21">
        <v>645</v>
      </c>
      <c r="K50" s="21">
        <v>5769</v>
      </c>
      <c r="L50" s="23">
        <v>300</v>
      </c>
      <c r="M50" s="21">
        <f t="shared" si="3"/>
        <v>114303</v>
      </c>
      <c r="N50" s="23">
        <v>9658</v>
      </c>
      <c r="O50" s="19">
        <f t="shared" si="2"/>
        <v>123961</v>
      </c>
    </row>
    <row r="51" spans="1:15" ht="12.75">
      <c r="A51" s="24" t="s">
        <v>88</v>
      </c>
      <c r="B51" s="25" t="s">
        <v>89</v>
      </c>
      <c r="C51" s="26">
        <v>20077</v>
      </c>
      <c r="D51" s="22">
        <v>40602</v>
      </c>
      <c r="E51" s="26">
        <v>482</v>
      </c>
      <c r="F51" s="26">
        <v>3101</v>
      </c>
      <c r="G51" s="26">
        <v>1355</v>
      </c>
      <c r="H51" s="26">
        <v>423</v>
      </c>
      <c r="I51" s="26">
        <v>676</v>
      </c>
      <c r="J51" s="26">
        <v>535</v>
      </c>
      <c r="K51" s="26">
        <v>1260</v>
      </c>
      <c r="L51" s="27">
        <v>109</v>
      </c>
      <c r="M51" s="26">
        <f t="shared" si="3"/>
        <v>68620</v>
      </c>
      <c r="N51" s="27">
        <v>4398</v>
      </c>
      <c r="O51" s="24">
        <f t="shared" si="2"/>
        <v>73018</v>
      </c>
    </row>
    <row r="52" spans="1:15" ht="12.75">
      <c r="A52" s="19" t="s">
        <v>90</v>
      </c>
      <c r="B52" s="20" t="s">
        <v>91</v>
      </c>
      <c r="C52" s="21">
        <v>8177</v>
      </c>
      <c r="D52" s="22">
        <v>42140</v>
      </c>
      <c r="E52" s="21">
        <v>1133</v>
      </c>
      <c r="F52" s="21">
        <v>2721</v>
      </c>
      <c r="G52" s="21">
        <v>1935</v>
      </c>
      <c r="H52" s="21">
        <v>712</v>
      </c>
      <c r="I52" s="21">
        <v>378</v>
      </c>
      <c r="J52" s="21">
        <v>705</v>
      </c>
      <c r="K52" s="21">
        <v>1477</v>
      </c>
      <c r="L52" s="23">
        <v>306</v>
      </c>
      <c r="M52" s="21">
        <f t="shared" si="3"/>
        <v>59684</v>
      </c>
      <c r="N52" s="23">
        <v>3370</v>
      </c>
      <c r="O52" s="19">
        <f t="shared" si="2"/>
        <v>63054</v>
      </c>
    </row>
    <row r="53" ht="12.75">
      <c r="A53" s="28" t="s">
        <v>100</v>
      </c>
    </row>
    <row r="54" ht="12.75">
      <c r="A54" s="29" t="s">
        <v>101</v>
      </c>
    </row>
  </sheetData>
  <sheetProtection/>
  <printOptions horizontalCentered="1"/>
  <pageMargins left="0.75" right="0.75" top="1" bottom="1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2001-09-06T14:45:30Z</cp:lastPrinted>
  <dcterms:created xsi:type="dcterms:W3CDTF">1999-04-14T01:07:25Z</dcterms:created>
  <dcterms:modified xsi:type="dcterms:W3CDTF">2015-01-17T01:08:47Z</dcterms:modified>
  <cp:category/>
  <cp:version/>
  <cp:contentType/>
  <cp:contentStatus/>
</cp:coreProperties>
</file>